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A:\arkiv_open\resource_sgu_se\data\datavardskap\pub\"/>
    </mc:Choice>
  </mc:AlternateContent>
  <xr:revisionPtr revIDLastSave="0" documentId="13_ncr:1_{316D3998-778C-4A16-9016-81E789F2DF53}" xr6:coauthVersionLast="47" xr6:coauthVersionMax="47" xr10:uidLastSave="{00000000-0000-0000-0000-000000000000}"/>
  <bookViews>
    <workbookView xWindow="780" yWindow="780" windowWidth="24945" windowHeight="15945" xr2:uid="{00000000-000D-0000-FFFF-FFFF00000000}"/>
  </bookViews>
  <sheets>
    <sheet name="Försättsflik-version" sheetId="12" r:id="rId1"/>
    <sheet name="Flikbeskrivning" sheetId="9" r:id="rId2"/>
    <sheet name="Förklaringar_Provplatser" sheetId="10" r:id="rId3"/>
    <sheet name="Exempel" sheetId="13" r:id="rId4"/>
    <sheet name="Provplatser" sheetId="1" r:id="rId5"/>
    <sheet name="Kontroller" sheetId="11" r:id="rId6"/>
    <sheet name="kodlista"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1" l="1"/>
  <c r="A8" i="11"/>
  <c r="E20" i="10"/>
</calcChain>
</file>

<file path=xl/sharedStrings.xml><?xml version="1.0" encoding="utf-8"?>
<sst xmlns="http://schemas.openxmlformats.org/spreadsheetml/2006/main" count="1074" uniqueCount="875">
  <si>
    <t>Leveransmall för provplatser inom miljöövervakning av grundvatten och miljögifter</t>
  </si>
  <si>
    <t>Denna mall skall fyllas i och skickas till datavärd för registrering av provplatser</t>
  </si>
  <si>
    <t>samt för uppdatera befinntlig information om provplatser</t>
  </si>
  <si>
    <t>Senast uppdaterad:</t>
  </si>
  <si>
    <t>2026-01-08</t>
  </si>
  <si>
    <t>Versionshistorik</t>
  </si>
  <si>
    <t>Version:</t>
  </si>
  <si>
    <t>1.0</t>
  </si>
  <si>
    <t>Ändring:</t>
  </si>
  <si>
    <t>Gemensam inrapporteringsmall</t>
  </si>
  <si>
    <t>Datavärd kontakt</t>
  </si>
  <si>
    <t>tel: 018-17 90 00 (växel)</t>
  </si>
  <si>
    <t>datavardskap@sgu.se</t>
  </si>
  <si>
    <t>FÄLT (rosa ifylls alltid, blått enbart för matrisen Grundvatten)</t>
  </si>
  <si>
    <t>FÖRKLARING</t>
  </si>
  <si>
    <t>KRAV</t>
  </si>
  <si>
    <t>EXEMPEL</t>
  </si>
  <si>
    <t>VÄRDELISTA</t>
  </si>
  <si>
    <t>Nationellt provplats-ID</t>
  </si>
  <si>
    <t>Fyll endast i om detta med provplatsens id i stationsregistret gäller en ändring</t>
  </si>
  <si>
    <t>Nationellt övervakningsstations-ID</t>
  </si>
  <si>
    <t>Fyll endast i om detta medövervakningsstationens id i stationsregistret gäller en ändring</t>
  </si>
  <si>
    <t>Namn</t>
  </si>
  <si>
    <t xml:space="preserve">Nam på provplatsen </t>
  </si>
  <si>
    <t>max 50 tecken</t>
  </si>
  <si>
    <t>Synonymer</t>
  </si>
  <si>
    <t>eventuellt andra namn på provplatsen</t>
  </si>
  <si>
    <t>Media</t>
  </si>
  <si>
    <t>Anger vilka media som skall kunna provtas på platsen</t>
  </si>
  <si>
    <t>Värdelista</t>
  </si>
  <si>
    <t>LänsId</t>
  </si>
  <si>
    <t>Länskoden</t>
  </si>
  <si>
    <t>ÄldreId</t>
  </si>
  <si>
    <t>EuCd</t>
  </si>
  <si>
    <t>VISS ID för stationen</t>
  </si>
  <si>
    <t>Kommentar</t>
  </si>
  <si>
    <t>Ansvarigt datavärdskap</t>
  </si>
  <si>
    <t>Datavärdskap som skall hantera provplatsen</t>
  </si>
  <si>
    <t>Användande datavärdskap</t>
  </si>
  <si>
    <t>Eventuellt andra datavärdskap som skall kunna registrera data från platsen.</t>
  </si>
  <si>
    <t>Position SWEREF99 TM N</t>
  </si>
  <si>
    <t>Provplatsens nordkoordinat i sweref99TM</t>
  </si>
  <si>
    <t>obligatorist om Publik plats är Ja eller om WGS pos</t>
  </si>
  <si>
    <t>Position SWEREF99 TM E</t>
  </si>
  <si>
    <t>Provplatsens ostkoordinat i sweref99TM</t>
  </si>
  <si>
    <t>Position WGS84 Dec N</t>
  </si>
  <si>
    <t>provplatsens position i decimalgrader nordlig breddgrad</t>
  </si>
  <si>
    <t>Position WGS84 Dec E</t>
  </si>
  <si>
    <t>provplatsens position i decimalgrader ostlig längdgrad</t>
  </si>
  <si>
    <t>Publik plats</t>
  </si>
  <si>
    <r>
      <t xml:space="preserve">Anger om det är en provplats som kan tillgängliggöras fritt eller om det är ett objekt som koordinaterna ska skyddas för. Observera att vid svaret nej kommer provplatsen fortfarande publiceras i det nationella stationsregistret men då utan uppgift om dess position. Fältet motsvaras av Nationella stationsregistrets fält </t>
    </r>
    <r>
      <rPr>
        <b/>
        <i/>
        <sz val="10"/>
        <rFont val="Calibri"/>
        <family val="2"/>
        <scheme val="minor"/>
      </rPr>
      <t>Hemlig</t>
    </r>
  </si>
  <si>
    <t>• Värdelista</t>
  </si>
  <si>
    <t>nej</t>
  </si>
  <si>
    <t>ja= Ja
nej = Nej</t>
  </si>
  <si>
    <t>Positionsmetod</t>
  </si>
  <si>
    <r>
      <t xml:space="preserve">Metod för bestämning av lägeskoordinat (N, E). </t>
    </r>
    <r>
      <rPr>
        <b/>
        <i/>
        <sz val="10"/>
        <rFont val="Calibri"/>
        <family val="2"/>
        <scheme val="minor"/>
      </rPr>
      <t>DGPS</t>
    </r>
    <r>
      <rPr>
        <sz val="10"/>
        <rFont val="Calibri"/>
        <family val="2"/>
        <scheme val="minor"/>
      </rPr>
      <t xml:space="preserve"> (Differentiell GPS) är en något noggrannare form av GPS-mätning. </t>
    </r>
    <r>
      <rPr>
        <b/>
        <i/>
        <sz val="10"/>
        <rFont val="Calibri"/>
        <family val="2"/>
        <scheme val="minor"/>
      </rPr>
      <t>GNSS_ RTK</t>
    </r>
    <r>
      <rPr>
        <sz val="10"/>
        <rFont val="Calibri"/>
        <family val="2"/>
        <scheme val="minor"/>
      </rPr>
      <t xml:space="preserve"> är mer avancerad inmätning med högre noggrannhet.</t>
    </r>
  </si>
  <si>
    <r>
      <t>• värdelista</t>
    </r>
    <r>
      <rPr>
        <sz val="11"/>
        <color rgb="FFFF0000"/>
        <rFont val="Calibri"/>
        <family val="2"/>
        <scheme val="minor"/>
      </rPr>
      <t xml:space="preserve"> </t>
    </r>
  </si>
  <si>
    <t>DGPS</t>
  </si>
  <si>
    <t xml:space="preserve">GPS = Koordinat inmätt med GPS
DGPS = Koordinat inmätt med differentiell GPS 
GNSS_RTK = Koordinat inmätt med GNSS RTK 
web = Koordinat hämtad manuellt exempelvis från någon typ av webbaserad karttjänst
okant= Information om positionsmetod saknas </t>
  </si>
  <si>
    <t>Kommunkod</t>
  </si>
  <si>
    <t>Fyrsiffrig kod för kommunen där provplatsen är belägen</t>
  </si>
  <si>
    <t>0617</t>
  </si>
  <si>
    <t>Id för kopplad grundvattenförkomst</t>
  </si>
  <si>
    <t>Vatteninformationssystem Sveriges (VISS) identifierare för grundvattenförekomsten som provplatsen är kopplad till.</t>
  </si>
  <si>
    <r>
      <t>• tillåtna tecken</t>
    </r>
    <r>
      <rPr>
        <sz val="11"/>
        <color rgb="FFFF0000"/>
        <rFont val="Calibri"/>
        <family val="2"/>
        <scheme val="minor"/>
      </rPr>
      <t xml:space="preserve"> 0-9, a-ö, - :, 
</t>
    </r>
    <r>
      <rPr>
        <sz val="11"/>
        <rFont val="Calibri"/>
        <family val="2"/>
      </rPr>
      <t>• max 50 tecken</t>
    </r>
  </si>
  <si>
    <t>WA40520235</t>
  </si>
  <si>
    <t>Observationsplatstyp</t>
  </si>
  <si>
    <t>Anger hur observationsplatsen för grundvatten är utformad. Fyra typer skiljs åt. En källa avser en plats där utströmmande grundvatten kan provtas i anslutning till markyta. Spets eller rörbrunn utgörs av ett rör neddrivet i jord avsedd för provtagning eller vattenuttag.  Schaktbrunn avser en grävd brunn i jordlager. Bergborra avser en brunn eller annan installation som borrats ner i berg.</t>
  </si>
  <si>
    <r>
      <t>• obligatorisk
• värdelista</t>
    </r>
    <r>
      <rPr>
        <sz val="11"/>
        <color rgb="FFFF0000"/>
        <rFont val="Calibri"/>
        <family val="2"/>
        <scheme val="minor"/>
      </rPr>
      <t xml:space="preserve"> </t>
    </r>
  </si>
  <si>
    <t>spets_eller_rorbrunn</t>
  </si>
  <si>
    <t>bergborra = Bergborrad brunn
schaktbrunn = Grävd brunn
spets_eller_rorbrunn = Rör som drivits eller borrats i jord (tex observationsrör, filterbrunnar och rörspetsbrunnar)
kalla = Källa</t>
  </si>
  <si>
    <t>Rörets/brunnens material</t>
  </si>
  <si>
    <t>Anger vilket material som provplatsen huvudsakligen konstruerats av.</t>
  </si>
  <si>
    <t>polyeten</t>
  </si>
  <si>
    <t>metall = Metall
plast = Plast
betong = Betong
keramisk = Keramisk brunnsbekäladnad, tegel, lerrör etc.
sten = Sten
tra = Trä
plexiglas = Plexiglas
polyeten = Polyeten
inget = inget (ofodrat)</t>
  </si>
  <si>
    <t>Rörets/brunnens innerdiameter [mm]</t>
  </si>
  <si>
    <t>Innerdiameter på brunn eller rör. Anges i mm.</t>
  </si>
  <si>
    <t>• numeriskt värde (max 5 tecken)</t>
  </si>
  <si>
    <t>Röret/brunnens totala längd [m]</t>
  </si>
  <si>
    <t>Den totala längden av röret eller brunnsannordningen.</t>
  </si>
  <si>
    <t xml:space="preserve">• numeriskt värde (max 5 tecken)
</t>
  </si>
  <si>
    <t>Längden på rörets/brunnens intagsdel [m]</t>
  </si>
  <si>
    <t>Avser längden av den del av anläggningen som utgör intag för grundvatten. För spets och rörbrunnar motsvarar detta filterdelens längd och för bergborror den ofodrade delen av bergborrhålet. Anges i meter med upp till två decimaler.</t>
  </si>
  <si>
    <t>Rör-/brunnshöjd över markytan [m]</t>
  </si>
  <si>
    <t>Avståndet mellan brunns-/röröverkant (utan lock) och omgivande mark. Anges i meter med två decimaler.</t>
  </si>
  <si>
    <t>• numeriskt värde (max 5 tecken)
• Obligatoriskt om provplatsen skall användas för nivåövervakning</t>
  </si>
  <si>
    <t>Rörets/brunnens referensnivå [m]</t>
  </si>
  <si>
    <t>Referensnivå i meter över havet för röret/brunnens överkant (utan lock). Anges i referenssystemet RH 2000. Om provplatsen är en källa anges källans vattennivå.</t>
  </si>
  <si>
    <t>• numeriskt värde (max 7 tecken)</t>
  </si>
  <si>
    <t>Rörets/brunnens etableringsdatum</t>
  </si>
  <si>
    <t>Ange vilket datum röret/brunnen grävdes eller borrades</t>
  </si>
  <si>
    <r>
      <t>• tillåtna tecken</t>
    </r>
    <r>
      <rPr>
        <sz val="11"/>
        <color rgb="FFFF0000"/>
        <rFont val="Calibri"/>
        <family val="2"/>
        <scheme val="minor"/>
      </rPr>
      <t xml:space="preserve"> 0-9, - , 
</t>
    </r>
    <r>
      <rPr>
        <sz val="11"/>
        <rFont val="Calibri"/>
        <family val="2"/>
      </rPr>
      <t>• max 10 tecken
• format: "YYYY-MM-DD"</t>
    </r>
  </si>
  <si>
    <t>Magasinsmedium</t>
  </si>
  <si>
    <r>
      <t xml:space="preserve">Beskriver den geologiska miljö som grundvatten från provplatsen erhålls ifrån. Bergborrhål som är tätade med foderrör ner i berg anges som </t>
    </r>
    <r>
      <rPr>
        <b/>
        <i/>
        <sz val="10"/>
        <rFont val="Calibri"/>
        <family val="2"/>
        <scheme val="minor"/>
      </rPr>
      <t>berg</t>
    </r>
    <r>
      <rPr>
        <i/>
        <sz val="10"/>
        <rFont val="Calibri"/>
        <family val="2"/>
        <scheme val="minor"/>
      </rPr>
      <t xml:space="preserve"> </t>
    </r>
    <r>
      <rPr>
        <sz val="10"/>
        <rFont val="Calibri"/>
        <family val="2"/>
        <scheme val="minor"/>
      </rPr>
      <t xml:space="preserve">medan bergborrhål som saknar tätning anges som </t>
    </r>
    <r>
      <rPr>
        <b/>
        <i/>
        <sz val="10"/>
        <rFont val="Calibri"/>
        <family val="2"/>
        <scheme val="minor"/>
      </rPr>
      <t>kombinerat  jord och berg</t>
    </r>
    <r>
      <rPr>
        <sz val="10"/>
        <rFont val="Calibri"/>
        <family val="2"/>
        <scheme val="minor"/>
      </rPr>
      <t>. Brunnar och rör som endast är neddrivna i jord anges som</t>
    </r>
    <r>
      <rPr>
        <i/>
        <sz val="10"/>
        <rFont val="Calibri"/>
        <family val="2"/>
        <scheme val="minor"/>
      </rPr>
      <t xml:space="preserve"> </t>
    </r>
    <r>
      <rPr>
        <b/>
        <i/>
        <sz val="10"/>
        <rFont val="Calibri"/>
        <family val="2"/>
        <scheme val="minor"/>
      </rPr>
      <t>jord</t>
    </r>
    <r>
      <rPr>
        <sz val="10"/>
        <rFont val="Calibri"/>
        <family val="2"/>
        <scheme val="minor"/>
      </rPr>
      <t>.</t>
    </r>
  </si>
  <si>
    <t>J</t>
  </si>
  <si>
    <t>J = Jord
B = berg
K = kombinerat jord och berg</t>
  </si>
  <si>
    <t>Magasinsslutenhet</t>
  </si>
  <si>
    <t>Beskriver om grundvattenmagasinet vid provplatsen är överlagrat av ett tätande jordlager (är slutet) eller om magasinet har fri kontakt med atmosfären (är öppet)</t>
  </si>
  <si>
    <t>Ö</t>
  </si>
  <si>
    <t>Ö = öppen
S = sluten
X = ej möjlig att ange</t>
  </si>
  <si>
    <t>Jordtäckets mäktighet [m]</t>
  </si>
  <si>
    <t>Avser jorddjupet vid provplatsen. Anges i meter med upp till två decimaler.</t>
  </si>
  <si>
    <t>Jordart</t>
  </si>
  <si>
    <t>Om magasinet utgörs av jord ange dominerande jordart i magasinet eller om magasinet utgörs av berg ange jordart närmast överlagrande berget.</t>
  </si>
  <si>
    <t>MN</t>
  </si>
  <si>
    <t>ML = moränlera
MN = övrig morän
LE = lera ej varvig
LV = lera varvig
L = lera okänd
SI = silt ej varvig
SV = silt varvig
S = silt okänd
SA = sand
GR = grus och grövre material
TO = torv
GY = gyttja
XX = jord saknas</t>
  </si>
  <si>
    <t>Jordartens bildningsmiljö</t>
  </si>
  <si>
    <t>Om magasinet utgörs av jord ange bildningsmiljön.</t>
  </si>
  <si>
    <t>Nej</t>
  </si>
  <si>
    <t>alvsediment = älvsediment (fluviatilt sediment) 
eolisk  =  eolisk
havs_sjosediment  =  havs- eller sjösediment (ej glacialt)
isalvssediment  =  isälvssediment
moran_moranlera_torv =   om jordarten är morän eller moränlera eller torv</t>
  </si>
  <si>
    <t>Jordart överlagrande angiven jordart</t>
  </si>
  <si>
    <t>Anger eventuell jordart som överlagrar ett magasin i jord</t>
  </si>
  <si>
    <t>L</t>
  </si>
  <si>
    <t>Geohydrologiskt läge</t>
  </si>
  <si>
    <t>Beskriver om provplatsens läge i terrängen utgörs av ett inströmningsområde (höjdområde där det sker infiltration och bildning av grundvatten), intermediärt område (område som tidvis är utströmningsområde med mättade förhållanden och tidvis inströmningsområde), utströmningsområde (vattenmättat område där utströmning av grundvatten sker) eller inströmningsområde - vattendelarläge (inströmningsområde som befinner sig i randen till där grundvattenflödet byter riktning).</t>
  </si>
  <si>
    <t>I</t>
  </si>
  <si>
    <t xml:space="preserve">I = inströmningsområde
M = intermediärt område
U = utströmningsområde
V = inströmningsområde - vattendelarläge
</t>
  </si>
  <si>
    <t>Nivåpåverkan</t>
  </si>
  <si>
    <r>
      <t xml:space="preserve">Beskriver om provplatsens grundvattennivåer kan anses vara opåverkad eller störda av olika typer av påverkan. Med </t>
    </r>
    <r>
      <rPr>
        <i/>
        <sz val="10"/>
        <color rgb="FF000000"/>
        <rFont val="Calibri"/>
        <family val="2"/>
        <scheme val="minor"/>
      </rPr>
      <t>uttag</t>
    </r>
    <r>
      <rPr>
        <sz val="10"/>
        <color rgb="FF000000"/>
        <rFont val="Calibri"/>
        <family val="2"/>
        <scheme val="minor"/>
      </rPr>
      <t xml:space="preserve"> menas att nivån misstänks vara påverkad av exvis dricksvattenuttag. Med </t>
    </r>
    <r>
      <rPr>
        <i/>
        <sz val="10"/>
        <color rgb="FF000000"/>
        <rFont val="Calibri"/>
        <family val="2"/>
        <scheme val="minor"/>
      </rPr>
      <t xml:space="preserve">ytvatten </t>
    </r>
    <r>
      <rPr>
        <sz val="10"/>
        <color rgb="FF000000"/>
        <rFont val="Calibri"/>
        <family val="2"/>
        <scheme val="minor"/>
      </rPr>
      <t xml:space="preserve">menas att nivån misstänks vara påverkad av ytvattenståndet. Med </t>
    </r>
    <r>
      <rPr>
        <i/>
        <sz val="10"/>
        <color rgb="FF000000"/>
        <rFont val="Calibri"/>
        <family val="2"/>
        <scheme val="minor"/>
      </rPr>
      <t>mark</t>
    </r>
    <r>
      <rPr>
        <sz val="10"/>
        <color rgb="FF000000"/>
        <rFont val="Calibri"/>
        <family val="2"/>
        <scheme val="minor"/>
      </rPr>
      <t xml:space="preserve"> menas att nivån misstänks vara påverkad av förändrad markanvändning.</t>
    </r>
  </si>
  <si>
    <r>
      <t>• Värdelista</t>
    </r>
    <r>
      <rPr>
        <sz val="11"/>
        <color rgb="FFFF0000"/>
        <rFont val="Calibri"/>
        <family val="2"/>
        <scheme val="minor"/>
      </rPr>
      <t xml:space="preserve"> </t>
    </r>
  </si>
  <si>
    <t>opaverkad</t>
  </si>
  <si>
    <t>opaverkad = opåverkad
uttag = uttagspåverkad
ytvatten = ytvattenpåverkad
mark=markanvändningspåverkad</t>
  </si>
  <si>
    <t>Geografisk region enligt bedömningsgrunder</t>
  </si>
  <si>
    <r>
      <rPr>
        <sz val="11"/>
        <rFont val="Calibri"/>
        <family val="2"/>
        <scheme val="minor"/>
      </rPr>
      <t>För närmare beskrivning av bedömningsgrundernas geografiska regioner hänvisas till SGU-rapport 2013:01 (sid 25).</t>
    </r>
    <r>
      <rPr>
        <u/>
        <sz val="11"/>
        <color theme="10"/>
        <rFont val="Calibri"/>
        <family val="2"/>
        <scheme val="minor"/>
      </rPr>
      <t xml:space="preserve">
http://resource.sgu.se/produkter/sgurapp/s1301-rapport.pdf</t>
    </r>
  </si>
  <si>
    <t>F</t>
  </si>
  <si>
    <t xml:space="preserve">A = Sydsveriges sedimentära berggrundsområde
B = Sydsvenska
C = Väst- och sydostkusten
D = Mellansveriges sedimentära berggrundsområde
E = Mellansvenska sänkan
F = Upplands kalkpåverkade område
G = Norrlandskusten
H = Sedimentära berggrundsområden
I = Urbergsområden inom Norrlandsterrängen
J = Norra delarna av fjällkedjan
</t>
  </si>
  <si>
    <t>Grundvattenmiljö enligt bedömningsgrunder</t>
  </si>
  <si>
    <r>
      <rPr>
        <sz val="11"/>
        <rFont val="Calibri"/>
        <family val="2"/>
        <scheme val="minor"/>
      </rPr>
      <t>För närmare beskrivning av bedömningsgrundernas grundvattenmiljöer hänvisas till SGU-rapport 2013:01 (sid 28).</t>
    </r>
    <r>
      <rPr>
        <u/>
        <sz val="11"/>
        <color theme="10"/>
        <rFont val="Calibri"/>
        <family val="2"/>
        <scheme val="minor"/>
      </rPr>
      <t xml:space="preserve">
http://resource.sgu.se/produkter/sgurapp/s1301-rapport.pdf</t>
    </r>
  </si>
  <si>
    <t>1 = kristallin berggrund
2 = sedimentär berggrund
3 = morän och svallsediment
4 = isälvsavlagringar
5 = morän och isälvssediment under lera och andra kohesionsjordarter</t>
  </si>
  <si>
    <t>Provplatstyp enligt  bedömningsgrunder</t>
  </si>
  <si>
    <r>
      <rPr>
        <sz val="11"/>
        <rFont val="Calibri"/>
        <family val="2"/>
        <scheme val="minor"/>
      </rPr>
      <t>För närmare beskrivning av bedömningsgrundernas stationstyper hänvisas till SGU-rapport 2013:01 (sid 27).</t>
    </r>
    <r>
      <rPr>
        <u/>
        <sz val="11"/>
        <color theme="10"/>
        <rFont val="Calibri"/>
        <family val="2"/>
        <scheme val="minor"/>
      </rPr>
      <t xml:space="preserve">
http://resource.sgu.se/produkter/sgurapp/s1301-rapport.pdf</t>
    </r>
  </si>
  <si>
    <t>1 = Större vattentäkter grävda eller borrade i jordlager.
2 = Mindre vattentäkter (enskilda brunnar) grävda eller borrade i jordlager.
3 = Källor (vanligen med vatten från jordlager).
4 = Grundvattenrör (vanligen borrade i jordlager).
5 = Större vattentäkter borrade i berg.
6 = Mindre vattentäkter (enskilda brunnar) borrade i berg.</t>
  </si>
  <si>
    <t>OMR_STN</t>
  </si>
  <si>
    <t>Används endast av SGU</t>
  </si>
  <si>
    <t>SGUnamn</t>
  </si>
  <si>
    <t>publik plats</t>
  </si>
  <si>
    <t>Följande attribut i blått fylls i om provplatsen är i grundvatten</t>
  </si>
  <si>
    <t>rfs30_Fyrisån</t>
  </si>
  <si>
    <t/>
  </si>
  <si>
    <t>Biota</t>
  </si>
  <si>
    <t>03</t>
  </si>
  <si>
    <t>DV Miljögifter</t>
  </si>
  <si>
    <t>Ja</t>
  </si>
  <si>
    <t>Ultuna kallkälla</t>
  </si>
  <si>
    <t>Vatten</t>
  </si>
  <si>
    <t>DV Grundvatten</t>
  </si>
  <si>
    <t>GPS</t>
  </si>
  <si>
    <t>0686</t>
  </si>
  <si>
    <t>bergborra</t>
  </si>
  <si>
    <t>Plast</t>
  </si>
  <si>
    <t>S</t>
  </si>
  <si>
    <t>ML</t>
  </si>
  <si>
    <t>B</t>
  </si>
  <si>
    <t>Up_J10</t>
  </si>
  <si>
    <t>Sediment</t>
  </si>
  <si>
    <t>metall</t>
  </si>
  <si>
    <t>Grundvatten</t>
  </si>
  <si>
    <t>schaktbrunn</t>
  </si>
  <si>
    <t>Uppgift</t>
  </si>
  <si>
    <t>Kontrollera</t>
  </si>
  <si>
    <t>Intygar att jag kontrollerat. Ja/Nej</t>
  </si>
  <si>
    <t>Mallen har fyllts i utan formatering</t>
  </si>
  <si>
    <t>Att Du använt klista in special-värden om du klistrar in data från någon annan exceltabell eller att inmatningen sker för hand.</t>
  </si>
  <si>
    <t>provlokalens namn</t>
  </si>
  <si>
    <t xml:space="preserve">Att du kontrollerat att provlokalens namn maximalt innehåller 50 tecken. </t>
  </si>
  <si>
    <t>Att namnet på provlokalernas varken innehåller några dolda tecken före eller efter namnet</t>
  </si>
  <si>
    <t>Provlokalens namn</t>
  </si>
  <si>
    <t xml:space="preserve">Att provlokalens namn inte enbart består av en bokstav-/sifferkombination utan att namngivningen på något sätt ger information var i landskapet provet är insamlat: Ligger provlokalen till exempel i en sjö så bör sjönamnet ingå i namnet eller om det rör sig om ett markprov så skulle provloaklens namn kunna utgöras av områdets namn där provet är insamlat. Undvik dock namn på vattentäkter. </t>
  </si>
  <si>
    <t>Att provlokalens namn inte beskriver hur provet är insamlat; t ex samlingsprov, yta 0-2 cm.</t>
  </si>
  <si>
    <t>Mediatypen är korrekt</t>
  </si>
  <si>
    <t>Att mediatyper i beställningen följder handledningens namngivningen och är särskilda med ett semikolon om fler mediatyper ska inrapporteras för provlokalen. (t ex Vatten; Jord/berg; Biota; Sediment)</t>
  </si>
  <si>
    <t>uppgifter i kommentarsfält</t>
  </si>
  <si>
    <t>Att du i kolumnen ”Kommentar” i beställningsmallen anger vilken typ av ytvatten det rör sig om i den stund beställningen berör ytvatten (dvs mediatyp: Vatten). Exempelvis: Släckvatten, dagvatten, dammvatten, sjövatten, kustvatten, å-vatten, dikesvatten.</t>
  </si>
  <si>
    <t>Att kommentarsfältet inte avslöjar något kring en vattentäkts position</t>
  </si>
  <si>
    <t>Sekretessuppgifter är rätt hanterade</t>
  </si>
  <si>
    <t>Att du säkerställar att provlokalens geografiska position inte är av informationskänslig karaktär. Skulle koordinaten för provlokalen vara informationskänslig så bör kordinaten för provlokalen inte anges i beställningsmallen utan överföras på annat sätt till SGU. Kontakta datavärden hur detta löses.</t>
  </si>
  <si>
    <t>GDPR uppgifter</t>
  </si>
  <si>
    <t>Att information som berörs av GDPR inte skrivits i kommentarsfält,provplatsnamn eller annat fritextfält</t>
  </si>
  <si>
    <t>Kontrollera att alla koder är korrekt</t>
  </si>
  <si>
    <t xml:space="preserve">När alla data om provplatser fyllts i så skall en dataverfiering göras.
 Markera alla rader som du lagt in dvs rad2 till sista raden.
Välj Data Validering och med nedåtpilen väljer du cirkla alla fel.
Korrigera alla fel genom att ändra dessa celler. </t>
  </si>
  <si>
    <t>FLIK</t>
  </si>
  <si>
    <t>BESKRIVNING</t>
  </si>
  <si>
    <t>Försättsflik-version</t>
  </si>
  <si>
    <t>Versionsinformation om denna mall</t>
  </si>
  <si>
    <t>Flikbeskrivning</t>
  </si>
  <si>
    <t>Förklaringar_Provplatser</t>
  </si>
  <si>
    <t xml:space="preserve">Innehåller information om alla kolumner i fliken NYA PROVPLATSER. Här finns förklaringar och beskrivningar av kolumnerna och vilka ifyllnadskrav som gäller.
</t>
  </si>
  <si>
    <t>Provplatser</t>
  </si>
  <si>
    <t>Här fyller du på med uppgifter om de provplatser som du vill registrera (en rad för varje ny provplats). Innan du registrerar en ny provplats ska du förvissa dig om att den inte redan är registrerad. Detta kontrollerar du i nationella stationsregistret och/eller SGUs kartvisare för miljöövervakning, grundvattenkemi.</t>
  </si>
  <si>
    <t>kontrollera följande</t>
  </si>
  <si>
    <t>Checklista över moment för att säkerställa att mallen är ifylld på rätt sätt och att uppgifterna är korrekta</t>
  </si>
  <si>
    <t>kodlista</t>
  </si>
  <si>
    <r>
      <t>Lista på koder som får användas för de olika fälten. Utgör grund för dropdown menyerna,</t>
    </r>
    <r>
      <rPr>
        <b/>
        <sz val="11"/>
        <color theme="1"/>
        <rFont val="Calibri"/>
        <family val="2"/>
        <scheme val="minor"/>
      </rPr>
      <t xml:space="preserve"> ändra inte</t>
    </r>
    <r>
      <rPr>
        <sz val="11"/>
        <color theme="1"/>
        <rFont val="Calibri"/>
        <family val="2"/>
        <scheme val="minor"/>
      </rPr>
      <t xml:space="preserve"> i denna lista</t>
    </r>
  </si>
  <si>
    <t>datavärdskap</t>
  </si>
  <si>
    <t>lankod</t>
  </si>
  <si>
    <t>ja/nej</t>
  </si>
  <si>
    <t>media</t>
  </si>
  <si>
    <t>kommunkod</t>
  </si>
  <si>
    <t>kommunnamn</t>
  </si>
  <si>
    <t>01</t>
  </si>
  <si>
    <t>0114</t>
  </si>
  <si>
    <t>UPPLANDS VÄSBY</t>
  </si>
  <si>
    <t>alvsediment</t>
  </si>
  <si>
    <t>A</t>
  </si>
  <si>
    <t>0115</t>
  </si>
  <si>
    <t>VALLENTUNA</t>
  </si>
  <si>
    <t>plast</t>
  </si>
  <si>
    <t>eolisk</t>
  </si>
  <si>
    <t>M</t>
  </si>
  <si>
    <t>uttag</t>
  </si>
  <si>
    <t>04</t>
  </si>
  <si>
    <t>0117</t>
  </si>
  <si>
    <t>ÖSTERÅKER</t>
  </si>
  <si>
    <t>GNSS_RTK</t>
  </si>
  <si>
    <t>betong</t>
  </si>
  <si>
    <t>K</t>
  </si>
  <si>
    <t>X</t>
  </si>
  <si>
    <t>LE</t>
  </si>
  <si>
    <t>havs_sjosediment</t>
  </si>
  <si>
    <t>U</t>
  </si>
  <si>
    <t>ytvatten</t>
  </si>
  <si>
    <t>C</t>
  </si>
  <si>
    <t>05</t>
  </si>
  <si>
    <t>Avfall</t>
  </si>
  <si>
    <t>0120</t>
  </si>
  <si>
    <t>VÄRMDÖ</t>
  </si>
  <si>
    <t>web</t>
  </si>
  <si>
    <t>keramisk</t>
  </si>
  <si>
    <t>kalla</t>
  </si>
  <si>
    <t>LV</t>
  </si>
  <si>
    <t>isalvssediment</t>
  </si>
  <si>
    <t>V</t>
  </si>
  <si>
    <t>mark</t>
  </si>
  <si>
    <t>D</t>
  </si>
  <si>
    <t>06</t>
  </si>
  <si>
    <t>Jord/berg</t>
  </si>
  <si>
    <t>0123</t>
  </si>
  <si>
    <t>JÄRFÄLLA</t>
  </si>
  <si>
    <t>okant</t>
  </si>
  <si>
    <t>sten</t>
  </si>
  <si>
    <t>moran_moranlera_torv</t>
  </si>
  <si>
    <t>E</t>
  </si>
  <si>
    <t>07</t>
  </si>
  <si>
    <t>Landskap</t>
  </si>
  <si>
    <t>0125</t>
  </si>
  <si>
    <t>EKERÖ</t>
  </si>
  <si>
    <t>tra</t>
  </si>
  <si>
    <t>SI</t>
  </si>
  <si>
    <t>08</t>
  </si>
  <si>
    <t>Luft</t>
  </si>
  <si>
    <t>0126</t>
  </si>
  <si>
    <t>HUDDINGE</t>
  </si>
  <si>
    <t>plexiglas</t>
  </si>
  <si>
    <t>SV</t>
  </si>
  <si>
    <t>G</t>
  </si>
  <si>
    <t>09</t>
  </si>
  <si>
    <t>Övrigt</t>
  </si>
  <si>
    <t>0127</t>
  </si>
  <si>
    <t>BOTKYRKA</t>
  </si>
  <si>
    <t>H</t>
  </si>
  <si>
    <t>10</t>
  </si>
  <si>
    <t>0128</t>
  </si>
  <si>
    <t>SALEM</t>
  </si>
  <si>
    <t>inget</t>
  </si>
  <si>
    <t>SA</t>
  </si>
  <si>
    <t>12</t>
  </si>
  <si>
    <t>0136</t>
  </si>
  <si>
    <t>HANINGE</t>
  </si>
  <si>
    <t>GR</t>
  </si>
  <si>
    <t>13</t>
  </si>
  <si>
    <t>0138</t>
  </si>
  <si>
    <t>TYRESÖ</t>
  </si>
  <si>
    <t>TO</t>
  </si>
  <si>
    <t>14</t>
  </si>
  <si>
    <t>0139</t>
  </si>
  <si>
    <t>UPPLANDS-BRO</t>
  </si>
  <si>
    <t>GY</t>
  </si>
  <si>
    <t>17</t>
  </si>
  <si>
    <t>0140</t>
  </si>
  <si>
    <t>NYKVARN</t>
  </si>
  <si>
    <t>XX</t>
  </si>
  <si>
    <t>18</t>
  </si>
  <si>
    <t>0160</t>
  </si>
  <si>
    <t>TÄBY</t>
  </si>
  <si>
    <t>19</t>
  </si>
  <si>
    <t>0162</t>
  </si>
  <si>
    <t>DANDERYD</t>
  </si>
  <si>
    <t>20</t>
  </si>
  <si>
    <t>0163</t>
  </si>
  <si>
    <t>SOLLENTUNA</t>
  </si>
  <si>
    <t>21</t>
  </si>
  <si>
    <t>0180</t>
  </si>
  <si>
    <t>STOCKHOLM</t>
  </si>
  <si>
    <t>22</t>
  </si>
  <si>
    <t>0181</t>
  </si>
  <si>
    <t>SÖDERTÄLJE</t>
  </si>
  <si>
    <t>23</t>
  </si>
  <si>
    <t>0182</t>
  </si>
  <si>
    <t>NACKA</t>
  </si>
  <si>
    <t>24</t>
  </si>
  <si>
    <t>0183</t>
  </si>
  <si>
    <t>SUNDBYBERG</t>
  </si>
  <si>
    <t>25</t>
  </si>
  <si>
    <t>0184</t>
  </si>
  <si>
    <t>SOLNA</t>
  </si>
  <si>
    <t>99</t>
  </si>
  <si>
    <t>0186</t>
  </si>
  <si>
    <t>LIDINGÖ</t>
  </si>
  <si>
    <t>0187</t>
  </si>
  <si>
    <t>VAXHOLM</t>
  </si>
  <si>
    <t>0188</t>
  </si>
  <si>
    <t>NORRTÄLJE</t>
  </si>
  <si>
    <t>0191</t>
  </si>
  <si>
    <t>SIGTUNA</t>
  </si>
  <si>
    <t>0192</t>
  </si>
  <si>
    <t>NYNÄSHAMN</t>
  </si>
  <si>
    <t>0305</t>
  </si>
  <si>
    <t>HÅBO</t>
  </si>
  <si>
    <t>0319</t>
  </si>
  <si>
    <t>ÄLVKARLEBY</t>
  </si>
  <si>
    <t>0330</t>
  </si>
  <si>
    <t>KNIVSTA</t>
  </si>
  <si>
    <t>0331</t>
  </si>
  <si>
    <t>HEBY</t>
  </si>
  <si>
    <t>0360</t>
  </si>
  <si>
    <t>TIERP</t>
  </si>
  <si>
    <t>0380</t>
  </si>
  <si>
    <t>UPPSALA</t>
  </si>
  <si>
    <t>0381</t>
  </si>
  <si>
    <t>ENKÖPING</t>
  </si>
  <si>
    <t>0382</t>
  </si>
  <si>
    <t>ÖSTHAMMAR</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</si>
  <si>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</si>
  <si>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</si>
  <si>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</si>
  <si>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</si>
  <si>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</si>
  <si>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</si>
  <si>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</si>
  <si>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</si>
  <si>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</si>
  <si>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</si>
  <si>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</si>
  <si>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</si>
  <si>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</si>
  <si>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</si>
  <si>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</si>
  <si>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</si>
  <si>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</si>
  <si>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</si>
  <si>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</si>
  <si>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</si>
  <si>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</si>
  <si>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</si>
  <si>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</si>
  <si>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</si>
  <si>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</si>
  <si>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</si>
  <si>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</si>
  <si>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</si>
  <si>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</si>
  <si>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</si>
  <si>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</si>
  <si>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</si>
  <si>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</si>
  <si>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</si>
  <si>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</si>
  <si>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</si>
  <si>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</si>
  <si>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</si>
  <si>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</si>
  <si>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</si>
  <si>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</si>
  <si>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</si>
  <si>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</si>
  <si>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</si>
  <si>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0604</t>
  </si>
  <si>
    <t>ANEBY</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</si>
  <si>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</si>
  <si>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</si>
  <si>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</si>
  <si>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</si>
  <si>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</si>
  <si>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</si>
  <si>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</si>
  <si>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</si>
  <si>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</si>
  <si>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</si>
  <si>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</si>
  <si>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</si>
  <si>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</si>
  <si>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</si>
  <si>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</si>
  <si>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</si>
  <si>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</si>
  <si>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</si>
  <si>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</si>
  <si>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EKSJÖ</t>
  </si>
  <si>
    <t>0687</t>
  </si>
  <si>
    <t>TRANÅS</t>
  </si>
  <si>
    <t>0760</t>
  </si>
  <si>
    <t>UPPVIDINGE</t>
  </si>
  <si>
    <t>0761</t>
  </si>
  <si>
    <t>LESSEBO</t>
  </si>
  <si>
    <t>0763</t>
  </si>
  <si>
    <t>TINGSRYD</t>
  </si>
  <si>
    <t>0764</t>
  </si>
  <si>
    <t>ALVESTA</t>
  </si>
  <si>
    <t>0765</t>
  </si>
  <si>
    <t>ÄLMHULT</t>
  </si>
  <si>
    <t>0767</t>
  </si>
  <si>
    <t>MARKARYD</t>
  </si>
  <si>
    <t>0780</t>
  </si>
  <si>
    <t>VÄXJÖ</t>
  </si>
  <si>
    <t>0781</t>
  </si>
  <si>
    <t>LJUNGBY</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</si>
  <si>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</si>
  <si>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</si>
  <si>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</si>
  <si>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</si>
  <si>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</si>
  <si>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</si>
  <si>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</si>
  <si>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</si>
  <si>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</si>
  <si>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</si>
  <si>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</si>
  <si>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</si>
  <si>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</si>
  <si>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</si>
  <si>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</si>
  <si>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</si>
  <si>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</si>
  <si>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</si>
  <si>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</si>
  <si>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</si>
  <si>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</si>
  <si>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</si>
  <si>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</si>
  <si>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</si>
  <si>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0980</t>
  </si>
  <si>
    <t>GOTLAND</t>
  </si>
  <si>
    <t>1060</t>
  </si>
  <si>
    <t>OLOFSTRÖM</t>
  </si>
  <si>
    <t>1080</t>
  </si>
  <si>
    <t>KARLSKRONA</t>
  </si>
  <si>
    <t>1081</t>
  </si>
  <si>
    <t>RONNEBY</t>
  </si>
  <si>
    <t>1082</t>
  </si>
  <si>
    <t>KARLSHAMN</t>
  </si>
  <si>
    <t>1083</t>
  </si>
  <si>
    <t>SÖLVESBORG</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</si>
  <si>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</si>
  <si>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</si>
  <si>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</si>
  <si>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</si>
  <si>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</si>
  <si>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</si>
  <si>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</si>
  <si>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</si>
  <si>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</si>
  <si>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</si>
  <si>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</si>
  <si>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</si>
  <si>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</si>
  <si>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</si>
  <si>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</si>
  <si>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</si>
  <si>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</si>
  <si>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</si>
  <si>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</si>
  <si>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</si>
  <si>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</si>
  <si>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</si>
  <si>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</si>
  <si>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</si>
  <si>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</si>
  <si>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</si>
  <si>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</si>
  <si>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</si>
  <si>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</si>
  <si>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</si>
  <si>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</si>
  <si>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</si>
  <si>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</si>
  <si>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</si>
  <si>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</si>
  <si>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</si>
  <si>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</si>
  <si>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</si>
  <si>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</si>
  <si>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</si>
  <si>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</si>
  <si>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</si>
  <si>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</si>
  <si>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</si>
  <si>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</si>
  <si>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</si>
  <si>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</si>
  <si>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</si>
  <si>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</si>
  <si>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</si>
  <si>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</si>
  <si>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</si>
  <si>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</si>
  <si>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</si>
  <si>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</si>
  <si>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</si>
  <si>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</si>
  <si>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</si>
  <si>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</si>
  <si>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</si>
  <si>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</si>
  <si>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</si>
  <si>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</si>
  <si>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</si>
  <si>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</si>
  <si>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</si>
  <si>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1315</t>
  </si>
  <si>
    <t>HYLTE</t>
  </si>
  <si>
    <t>1380</t>
  </si>
  <si>
    <t>HALMSTAD</t>
  </si>
  <si>
    <t>1381</t>
  </si>
  <si>
    <t>LAHOLM</t>
  </si>
  <si>
    <t>1382</t>
  </si>
  <si>
    <t>FALKENBERG</t>
  </si>
  <si>
    <t>1383</t>
  </si>
  <si>
    <t>VARBERG</t>
  </si>
  <si>
    <t>1384</t>
  </si>
  <si>
    <t>KUNGSBACKA</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</si>
  <si>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</si>
  <si>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</si>
  <si>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</si>
  <si>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</si>
  <si>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</si>
  <si>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</si>
  <si>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</si>
  <si>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</si>
  <si>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</si>
  <si>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</si>
  <si>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</si>
  <si>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</si>
  <si>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</si>
  <si>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</si>
  <si>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</si>
  <si>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</si>
  <si>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</si>
  <si>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</si>
  <si>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</si>
  <si>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</si>
  <si>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</si>
  <si>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</si>
  <si>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</si>
  <si>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</si>
  <si>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</si>
  <si>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</si>
  <si>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</si>
  <si>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</si>
  <si>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</si>
  <si>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</si>
  <si>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</si>
  <si>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</si>
  <si>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</si>
  <si>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</si>
  <si>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</si>
  <si>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</si>
  <si>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</si>
  <si>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</si>
  <si>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</si>
  <si>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</si>
  <si>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</si>
  <si>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</si>
  <si>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</si>
  <si>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</si>
  <si>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</si>
  <si>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</si>
  <si>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</si>
  <si>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</si>
  <si>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</si>
  <si>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</si>
  <si>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</si>
  <si>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</si>
  <si>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</si>
  <si>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</si>
  <si>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</si>
  <si>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</si>
  <si>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</si>
  <si>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</si>
  <si>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</si>
  <si>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</si>
  <si>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</si>
  <si>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</si>
  <si>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</si>
  <si>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</si>
  <si>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</si>
  <si>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</si>
  <si>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</si>
  <si>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</si>
  <si>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</si>
  <si>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</si>
  <si>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</si>
  <si>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</si>
  <si>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</si>
  <si>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</si>
  <si>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</si>
  <si>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</si>
  <si>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</si>
  <si>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</si>
  <si>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</si>
  <si>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</si>
  <si>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</si>
  <si>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</si>
  <si>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</si>
  <si>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</si>
  <si>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</si>
  <si>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</si>
  <si>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</si>
  <si>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</si>
  <si>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</si>
  <si>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</si>
  <si>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</si>
  <si>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</si>
  <si>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</si>
  <si>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</si>
  <si>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</si>
  <si>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</si>
  <si>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</si>
  <si>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</si>
  <si>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</si>
  <si>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</si>
  <si>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</si>
  <si>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</si>
  <si>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</si>
  <si>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</si>
  <si>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</si>
  <si>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</si>
  <si>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</si>
  <si>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</si>
  <si>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</si>
  <si>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</si>
  <si>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</si>
  <si>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</si>
  <si>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</si>
  <si>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</si>
  <si>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</si>
  <si>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</si>
  <si>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</si>
  <si>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</si>
  <si>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</si>
  <si>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</si>
  <si>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</si>
  <si>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</si>
  <si>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</si>
  <si>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</si>
  <si>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</si>
  <si>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</si>
  <si>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</si>
  <si>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</si>
  <si>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</si>
  <si>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</si>
  <si>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</si>
  <si>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</si>
  <si>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</si>
  <si>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</si>
  <si>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</si>
  <si>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</si>
  <si>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</si>
  <si>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</si>
  <si>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</si>
  <si>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</si>
  <si>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</si>
  <si>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</si>
  <si>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</si>
  <si>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</si>
  <si>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</si>
  <si>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</si>
  <si>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</si>
  <si>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</si>
  <si>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</si>
  <si>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</si>
  <si>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</si>
  <si>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</si>
  <si>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</si>
  <si>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</si>
  <si>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</si>
  <si>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</si>
  <si>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</si>
  <si>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</si>
  <si>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</si>
  <si>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</si>
  <si>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</si>
  <si>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</si>
  <si>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</si>
  <si>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</si>
  <si>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</si>
  <si>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</si>
  <si>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</si>
  <si>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</si>
  <si>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</si>
  <si>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</si>
  <si>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</si>
  <si>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</si>
  <si>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</si>
  <si>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</si>
  <si>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</si>
  <si>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</si>
  <si>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</si>
  <si>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</si>
  <si>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</si>
  <si>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</si>
  <si>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</si>
  <si>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</si>
  <si>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</si>
  <si>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</si>
  <si>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</si>
  <si>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</si>
  <si>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</si>
  <si>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</si>
  <si>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</si>
  <si>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</si>
  <si>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</si>
  <si>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</si>
  <si>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</si>
  <si>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</si>
  <si>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</si>
  <si>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</si>
  <si>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</si>
  <si>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</si>
  <si>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</si>
  <si>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</si>
  <si>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</si>
  <si>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</si>
  <si>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</si>
  <si>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</si>
  <si>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</si>
  <si>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</si>
  <si>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</si>
  <si>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</si>
  <si>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</si>
  <si>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</si>
  <si>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</si>
  <si>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</si>
  <si>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</si>
  <si>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</si>
  <si>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</si>
  <si>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</si>
  <si>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</si>
  <si>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</si>
  <si>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</si>
  <si>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</si>
  <si>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</si>
  <si>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</si>
  <si>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</si>
  <si>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</si>
  <si>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2260</t>
  </si>
  <si>
    <t>ÅNGE</t>
  </si>
  <si>
    <t>2262</t>
  </si>
  <si>
    <t>TIMRÅ</t>
  </si>
  <si>
    <t>2280</t>
  </si>
  <si>
    <t>HÄRNÖSAND</t>
  </si>
  <si>
    <t>2281</t>
  </si>
  <si>
    <t>SUNDSVALL</t>
  </si>
  <si>
    <t>2282</t>
  </si>
  <si>
    <t>KRAMFORS</t>
  </si>
  <si>
    <t>2283</t>
  </si>
  <si>
    <t>SOLLEFTEÅ</t>
  </si>
  <si>
    <t>2284</t>
  </si>
  <si>
    <t>ÖRNSKÖLDSVIK</t>
  </si>
  <si>
    <t>2303</t>
  </si>
  <si>
    <t>RAGUNDA</t>
  </si>
  <si>
    <t>2305</t>
  </si>
  <si>
    <t>BRÄCKE</t>
  </si>
  <si>
    <t>2309</t>
  </si>
  <si>
    <t>KROKOM</t>
  </si>
  <si>
    <t>2313</t>
  </si>
  <si>
    <t>STRÖMSUND</t>
  </si>
  <si>
    <t>2321</t>
  </si>
  <si>
    <t>ÅRE</t>
  </si>
  <si>
    <t>2326</t>
  </si>
  <si>
    <t>BERG</t>
  </si>
  <si>
    <t>2361</t>
  </si>
  <si>
    <t>HÄRJEDALEN</t>
  </si>
  <si>
    <t>2380</t>
  </si>
  <si>
    <t>ÖSTERSUND</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</si>
  <si>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</si>
  <si>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</si>
  <si>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</si>
  <si>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</si>
  <si>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</si>
  <si>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</si>
  <si>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</si>
  <si>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</si>
  <si>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</si>
  <si>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</si>
  <si>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</si>
  <si>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</si>
  <si>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</si>
  <si>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</si>
  <si>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</si>
  <si>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</si>
  <si>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</si>
  <si>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</si>
  <si>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</si>
  <si>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</si>
  <si>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</si>
  <si>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</si>
  <si>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</si>
  <si>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</si>
  <si>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</si>
  <si>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</si>
  <si>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</si>
  <si>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</si>
  <si>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</si>
  <si>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</si>
  <si>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</si>
  <si>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</si>
  <si>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</si>
  <si>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</si>
  <si>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</si>
  <si>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</si>
  <si>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</si>
  <si>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</si>
  <si>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</si>
  <si>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</si>
  <si>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</si>
  <si>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</si>
  <si>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</si>
  <si>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</si>
  <si>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</si>
  <si>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</si>
  <si>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</si>
  <si>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</si>
  <si>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</si>
  <si>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</si>
  <si>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</si>
  <si>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</si>
  <si>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</si>
  <si>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</si>
  <si>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</si>
  <si>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</si>
  <si>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</si>
  <si>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</si>
  <si>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9999</t>
  </si>
  <si>
    <t>OKÄND</t>
  </si>
  <si>
    <t>Er identifierare</t>
  </si>
  <si>
    <t>Unik i denna rapport</t>
  </si>
  <si>
    <t>ABC-123</t>
  </si>
  <si>
    <t>Här anger ni er beteckning för provplatsen i form av en kod som skall vara unik bland de provplatser som rapporteras in i denna rapport.</t>
  </si>
  <si>
    <t>Fyris_22</t>
  </si>
  <si>
    <t>WA49289283</t>
  </si>
  <si>
    <t>Exempel</t>
  </si>
  <si>
    <t>Ett exempel på en ifylld provplatsflik.</t>
  </si>
  <si>
    <t>Villkor</t>
  </si>
  <si>
    <t>Ansvarig datavärd</t>
  </si>
  <si>
    <t>Användande datavärd</t>
  </si>
  <si>
    <t>Typ av data</t>
  </si>
  <si>
    <t>När det rör sig om enbart miljöövervakning/undersökning i grundvatten</t>
  </si>
  <si>
    <t>När det rör sig om miljöövervakning/undersökning i grundvatten OCH mediatyp Jord/Berg direkt i anslutning till grundvattenröret på samma position</t>
  </si>
  <si>
    <t>Grundvatten + eventuellt andra</t>
  </si>
  <si>
    <t xml:space="preserve">När det rör sig om miljöövervakning/undersökning i grundvatten OCH andra mediatyper </t>
  </si>
  <si>
    <t>För övriga matriser skapas en separat provplats med ansvarig datavärd Miljögifter. Enligt nedanstående rad</t>
  </si>
  <si>
    <t xml:space="preserve">Data har samlats in från andra matriser än grundvatten och </t>
  </si>
  <si>
    <t>Alla utom grundvatten</t>
  </si>
  <si>
    <t>När det rör sig om miljöövervakning/undersökning i en extern DVs provmatris (vatten, biota) som SGU även kan dataför halter i samma provmatris. Exempel på extern DV: DV provfiske (provmatris biota), DV MVM (provmatris vatten).</t>
  </si>
  <si>
    <t>Annan datavärd
Provplatserna skapas av annan datavärd och skall inte ingå i den mall som skickas till SGU. Kommunicera med ansvarig datavärd om att lägga till DV Miljögifter som användade datavärd och kommunicera med SGU när detta är gjort.</t>
  </si>
  <si>
    <t>Alla</t>
  </si>
  <si>
    <t>DV som ej administreras av SGU kan lägga till DV MG eller DV GV som användande/associerad DV i det DVs provplatsID. Görs endast i samråd mellan DV vid SGU och annat DV, och då för undersökningar där det är verkligen går att fastställa att den provlokalens koordinater används till undersökningar av halter som kan levereras till respektive Datavärdskap. I den stund det rör sig om samma övervakningsprogram, är det mycket viktigt att namngivningen i respektive DV är densamma för att hålla ihop övervakningsprogrammet vid utvärdering av programmet och för tillgänggörandet vid respektive Datavärdskap.</t>
  </si>
  <si>
    <t>Vatten;Jord/berg</t>
  </si>
  <si>
    <t>Vatten;Sediment</t>
  </si>
  <si>
    <t>Vatten;Sediment;Biota</t>
  </si>
  <si>
    <t>Vatten;Biota</t>
  </si>
  <si>
    <t>Sediment;Biota</t>
  </si>
  <si>
    <t>Vatten;Övrigt</t>
  </si>
  <si>
    <t>Att du gjort en närhetsanalys och utifrån denna konstaterat att det inte finns någon befintlig provlokal tillhörande Datavärdskap för miljögifter  eller grundvatten som ligger inom 10 meter. Om en befintlig provlokal ligger inom 10 meter får du avgöra utifrån syftet med undersökningen om den befintliga provlokalen är tillräcklig representativ rent geografiskt med syftet med ditt prov.</t>
  </si>
  <si>
    <t>Att du laddat upp din beställning som ett gästlager på Stationsregistrets hemsida och kvalitetssäkrat att provlokalerna ligger rätt rent geografiskt. Det gör du genom att zooma in till respektive provlokal i din beställning i gästlagret och kontrollerar att den hamnat rätt. Om provlokalen till exempel ska ligga i en sjö så ska den förstås inte hamna uppe på land.
Det är bara du som kan säkerställa att provlokalerna hamnat rätt geografiskt i kartan.
Det är en uppgift som strikt åläggs dig som beställare av provplatsID och inrapportör till Datavärdskapen!
Det är bara du som kan säkerställa att provlokalerna hamnat rätt geografiskt i kartan.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</si>
</sst>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font>
    <font>
      <sz val="11"/>
      <color rgb="FF9C0006"/>
      <name val="Calibri"/>
      <family val="2"/>
      <scheme val="minor"/>
    </font>
    <font>
      <sz val="11"/>
      <name val="Aptos Narrow"/>
      <family val="2"/>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font>
    <font>
      <b/>
      <sz val="10"/>
      <color theme="3"/>
      <name val="Calibri"/>
      <family val="2"/>
      <scheme val="minor"/>
    </font>
    <font>
      <sz val="10"/>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b/>
      <sz val="10"/>
      <name val="Arial"/>
      <family val="2"/>
    </font>
    <font>
      <i/>
      <sz val="10"/>
      <name val="Calibri"/>
      <family val="2"/>
      <scheme val="minor"/>
    </font>
    <font>
      <b/>
      <i/>
      <sz val="10"/>
      <name val="Calibri"/>
      <family val="2"/>
      <scheme val="minor"/>
    </font>
    <font>
      <sz val="10"/>
      <name val="Arial"/>
      <family val="2"/>
    </font>
    <font>
      <u/>
      <sz val="10"/>
      <color theme="10"/>
      <name val="Calibri"/>
      <family val="2"/>
      <scheme val="minor"/>
    </font>
    <font>
      <sz val="10"/>
      <color rgb="FF333333"/>
      <name val="Arial"/>
      <family val="2"/>
    </font>
    <font>
      <sz val="11"/>
      <color theme="1"/>
      <name val="Arial"/>
      <family val="2"/>
    </font>
    <font>
      <sz val="10"/>
      <color rgb="FF000000"/>
      <name val="Calibri"/>
      <family val="2"/>
      <scheme val="minor"/>
    </font>
    <font>
      <i/>
      <sz val="10"/>
      <color rgb="FF000000"/>
      <name val="Calibri"/>
      <family val="2"/>
      <scheme val="minor"/>
    </font>
    <font>
      <sz val="11"/>
      <name val="Calibri"/>
      <family val="2"/>
      <scheme val="minor"/>
    </font>
    <font>
      <b/>
      <sz val="10"/>
      <color rgb="FFFF0000"/>
      <name val="Arial"/>
      <family val="2"/>
    </font>
    <font>
      <b/>
      <sz val="11"/>
      <name val="Calibri"/>
      <family val="2"/>
    </font>
    <font>
      <sz val="11"/>
      <name val="Calibri"/>
      <family val="2"/>
    </font>
    <font>
      <sz val="12"/>
      <name val="Aptos"/>
      <family val="2"/>
    </font>
    <font>
      <sz val="11"/>
      <name val="Aptos Narrow"/>
      <family val="2"/>
    </font>
    <font>
      <sz val="10"/>
      <name val="Calibri"/>
      <family val="2"/>
    </font>
    <font>
      <sz val="11"/>
      <color rgb="FF000000"/>
      <name val="Calibri"/>
      <family val="2"/>
    </font>
    <font>
      <sz val="11"/>
      <color rgb="FF000000"/>
      <name val="Calibri"/>
      <family val="2"/>
    </font>
    <font>
      <u/>
      <sz val="10"/>
      <color theme="10"/>
      <name val="Arial"/>
      <family val="2"/>
    </font>
    <font>
      <b/>
      <sz val="16"/>
      <color rgb="FF410532"/>
      <name val="Calibri"/>
      <family val="2"/>
      <scheme val="minor"/>
    </font>
    <font>
      <b/>
      <sz val="16"/>
      <color theme="0"/>
      <name val="Calibri"/>
      <family val="2"/>
      <scheme val="minor"/>
    </font>
    <font>
      <b/>
      <sz val="11"/>
      <color rgb="FFFFFFFF"/>
      <name val="Calibri"/>
      <family val="2"/>
    </font>
    <font>
      <b/>
      <sz val="12"/>
      <color theme="0"/>
      <name val="Calibri"/>
      <family val="2"/>
      <scheme val="minor"/>
    </font>
    <font>
      <b/>
      <sz val="12"/>
      <color rgb="FF410532"/>
      <name val="Calibri"/>
      <family val="2"/>
      <scheme val="minor"/>
    </font>
    <font>
      <b/>
      <u/>
      <sz val="11"/>
      <color theme="10"/>
      <name val="Calibri"/>
      <family val="2"/>
    </font>
    <font>
      <sz val="11"/>
      <color theme="1"/>
      <name val="Calibri"/>
      <family val="2"/>
    </font>
    <font>
      <b/>
      <i/>
      <sz val="11"/>
      <color rgb="FFFFFFFF"/>
      <name val="Calibri"/>
      <family val="2"/>
    </font>
    <font>
      <b/>
      <i/>
      <sz val="11"/>
      <name val="Calibri"/>
      <family val="2"/>
    </font>
    <font>
      <i/>
      <sz val="11"/>
      <name val="Calibri"/>
      <family val="2"/>
    </font>
    <font>
      <sz val="11"/>
      <name val="Aptos Narrow"/>
    </font>
    <font>
      <i/>
      <sz val="11"/>
      <name val="Aptos Narrow"/>
      <family val="2"/>
    </font>
    <font>
      <i/>
      <sz val="11"/>
      <color theme="1"/>
      <name val="Calibri"/>
      <family val="2"/>
    </font>
    <font>
      <i/>
      <sz val="11"/>
      <color theme="1"/>
      <name val="Calibri"/>
      <family val="2"/>
      <scheme val="minor"/>
    </font>
    <font>
      <i/>
      <sz val="11"/>
      <color rgb="FFFF0000"/>
      <name val="Calibri"/>
      <family val="2"/>
    </font>
    <font>
      <sz val="11"/>
      <color theme="1"/>
      <name val="Segoe UI"/>
      <family val="2"/>
    </font>
    <font>
      <sz val="11"/>
      <name val="Aptos"/>
      <family val="2"/>
    </font>
  </fonts>
  <fills count="14">
    <fill>
      <patternFill patternType="none"/>
    </fill>
    <fill>
      <patternFill patternType="gray125"/>
    </fill>
    <fill>
      <patternFill patternType="solid">
        <fgColor rgb="FFFFC7CE"/>
      </patternFill>
    </fill>
    <fill>
      <patternFill patternType="solid">
        <fgColor theme="5" tint="0.59999389629810485"/>
        <bgColor indexed="64"/>
      </patternFill>
    </fill>
    <fill>
      <patternFill patternType="solid">
        <fgColor theme="4"/>
      </patternFill>
    </fill>
    <fill>
      <patternFill patternType="solid">
        <fgColor theme="0"/>
        <bgColor indexed="64"/>
      </patternFill>
    </fill>
    <fill>
      <patternFill patternType="solid">
        <fgColor theme="4" tint="0.39997558519241921"/>
        <bgColor indexed="64"/>
      </patternFill>
    </fill>
    <fill>
      <patternFill patternType="solid">
        <fgColor rgb="FF5B9BD5"/>
        <bgColor rgb="FF000000"/>
      </patternFill>
    </fill>
    <fill>
      <patternFill patternType="solid">
        <fgColor rgb="FFD9D9D9"/>
        <bgColor rgb="FFD9D9D9"/>
      </patternFill>
    </fill>
    <fill>
      <patternFill patternType="solid">
        <fgColor rgb="FFF0D2D2"/>
        <bgColor indexed="64"/>
      </patternFill>
    </fill>
    <fill>
      <patternFill patternType="solid">
        <fgColor rgb="FF410532"/>
        <bgColor indexed="64"/>
      </patternFill>
    </fill>
    <fill>
      <patternFill patternType="solid">
        <fgColor rgb="FF002060"/>
        <bgColor indexed="64"/>
      </patternFill>
    </fill>
    <fill>
      <patternFill patternType="lightUp">
        <bgColor theme="0" tint="-0.14996795556505021"/>
      </patternFill>
    </fill>
    <fill>
      <patternFill patternType="solid">
        <fgColor theme="1" tint="0.34998626667073579"/>
        <bgColor indexed="64"/>
      </patternFill>
    </fill>
  </fills>
  <borders count="1">
    <border>
      <left/>
      <right/>
      <top/>
      <bottom/>
      <diagonal/>
    </border>
  </borders>
  <cellStyleXfs count="14">
    <xf numFmtId="0" fontId="0" fillId="0" borderId="0"/>
    <xf numFmtId="0" fontId="8" fillId="2" borderId="0" applyNumberFormat="0" applyBorder="0" applyAlignment="0" applyProtection="0"/>
    <xf numFmtId="0" fontId="6" fillId="0" borderId="0"/>
    <xf numFmtId="0" fontId="9" fillId="0" borderId="0"/>
    <xf numFmtId="0" fontId="13" fillId="0" borderId="0" applyNumberFormat="0" applyFill="0" applyBorder="0" applyAlignment="0" applyProtection="0"/>
    <xf numFmtId="0" fontId="5" fillId="0" borderId="0"/>
    <xf numFmtId="0" fontId="18" fillId="0" borderId="0" applyNumberFormat="0" applyFill="0" applyBorder="0" applyAlignment="0" applyProtection="0"/>
    <xf numFmtId="0" fontId="33" fillId="0" borderId="0"/>
    <xf numFmtId="0" fontId="4" fillId="0" borderId="0"/>
    <xf numFmtId="0" fontId="4" fillId="0" borderId="0"/>
    <xf numFmtId="0" fontId="37" fillId="0" borderId="0" applyNumberFormat="0" applyFill="0" applyBorder="0" applyAlignment="0" applyProtection="0">
      <alignment vertical="top"/>
      <protection locked="0"/>
    </xf>
    <xf numFmtId="0" fontId="12" fillId="4" borderId="0" applyNumberFormat="0" applyBorder="0" applyAlignment="0" applyProtection="0"/>
    <xf numFmtId="0" fontId="48" fillId="0" borderId="0"/>
    <xf numFmtId="0" fontId="2" fillId="0" borderId="0"/>
  </cellStyleXfs>
  <cellXfs count="99">
    <xf numFmtId="0" fontId="0" fillId="0" borderId="0" xfId="0"/>
    <xf numFmtId="0" fontId="6" fillId="0" borderId="0" xfId="2"/>
    <xf numFmtId="0" fontId="0" fillId="3" borderId="0" xfId="0" applyFill="1"/>
    <xf numFmtId="0" fontId="5" fillId="0" borderId="0" xfId="5"/>
    <xf numFmtId="0" fontId="11" fillId="0" borderId="0" xfId="5" applyFont="1" applyAlignment="1">
      <alignment horizontal="left" vertical="top" wrapText="1"/>
    </xf>
    <xf numFmtId="0" fontId="5" fillId="0" borderId="0" xfId="5" applyAlignment="1">
      <alignment horizontal="left" vertical="top" wrapText="1"/>
    </xf>
    <xf numFmtId="0" fontId="19" fillId="0" borderId="0" xfId="5" applyFont="1" applyAlignment="1">
      <alignment vertical="top" wrapText="1"/>
    </xf>
    <xf numFmtId="0" fontId="15" fillId="0" borderId="0" xfId="5" applyFont="1" applyAlignment="1">
      <alignment vertical="top" wrapText="1"/>
    </xf>
    <xf numFmtId="0" fontId="22" fillId="0" borderId="0" xfId="5" applyFont="1" applyAlignment="1">
      <alignment horizontal="left" vertical="top" wrapText="1"/>
    </xf>
    <xf numFmtId="0" fontId="15" fillId="0" borderId="0" xfId="5" applyFont="1" applyAlignment="1">
      <alignment horizontal="left" vertical="top" wrapText="1"/>
    </xf>
    <xf numFmtId="0" fontId="5" fillId="0" borderId="0" xfId="5" applyAlignment="1">
      <alignment vertical="top"/>
    </xf>
    <xf numFmtId="0" fontId="5" fillId="3" borderId="0" xfId="5" applyFill="1" applyAlignment="1">
      <alignment vertical="top"/>
    </xf>
    <xf numFmtId="0" fontId="5" fillId="0" borderId="0" xfId="5" applyAlignment="1">
      <alignment vertical="top" wrapText="1"/>
    </xf>
    <xf numFmtId="49" fontId="5" fillId="0" borderId="0" xfId="5" applyNumberFormat="1" applyAlignment="1">
      <alignment vertical="top"/>
    </xf>
    <xf numFmtId="0" fontId="23" fillId="0" borderId="0" xfId="6" applyFont="1" applyAlignment="1">
      <alignment vertical="top" wrapText="1"/>
    </xf>
    <xf numFmtId="0" fontId="24" fillId="0" borderId="0" xfId="5" applyFont="1" applyAlignment="1">
      <alignment horizontal="left" vertical="top"/>
    </xf>
    <xf numFmtId="14" fontId="22" fillId="0" borderId="0" xfId="5" applyNumberFormat="1" applyFont="1" applyAlignment="1">
      <alignment horizontal="left" vertical="top" wrapText="1"/>
    </xf>
    <xf numFmtId="0" fontId="5" fillId="3" borderId="0" xfId="5" applyFill="1"/>
    <xf numFmtId="0" fontId="25" fillId="0" borderId="0" xfId="5" applyFont="1" applyAlignment="1">
      <alignment vertical="top"/>
    </xf>
    <xf numFmtId="0" fontId="16" fillId="0" borderId="0" xfId="5" applyFont="1" applyAlignment="1">
      <alignment vertical="top" wrapText="1"/>
    </xf>
    <xf numFmtId="0" fontId="25" fillId="0" borderId="0" xfId="5" applyFont="1"/>
    <xf numFmtId="0" fontId="26" fillId="0" borderId="0" xfId="5" applyFont="1" applyAlignment="1">
      <alignment horizontal="left" vertical="top" wrapText="1"/>
    </xf>
    <xf numFmtId="0" fontId="18" fillId="0" borderId="0" xfId="6" applyAlignment="1">
      <alignment vertical="top" wrapText="1"/>
    </xf>
    <xf numFmtId="0" fontId="22" fillId="0" borderId="0" xfId="5" applyFont="1" applyAlignment="1">
      <alignment vertical="top" wrapText="1"/>
    </xf>
    <xf numFmtId="0" fontId="5" fillId="0" borderId="0" xfId="5" applyAlignment="1">
      <alignment wrapText="1"/>
    </xf>
    <xf numFmtId="0" fontId="11" fillId="0" borderId="0" xfId="5" applyFont="1"/>
    <xf numFmtId="0" fontId="31" fillId="0" borderId="0" xfId="0" applyFont="1"/>
    <xf numFmtId="0" fontId="29" fillId="6" borderId="0" xfId="1" applyFont="1" applyFill="1" applyAlignment="1">
      <alignment horizontal="left" vertical="top" wrapText="1"/>
    </xf>
    <xf numFmtId="0" fontId="31" fillId="7" borderId="0" xfId="0" applyFont="1" applyFill="1" applyAlignment="1">
      <alignment wrapText="1"/>
    </xf>
    <xf numFmtId="0" fontId="32" fillId="7" borderId="0" xfId="0" applyFont="1" applyFill="1" applyAlignment="1">
      <alignment wrapText="1"/>
    </xf>
    <xf numFmtId="0" fontId="32" fillId="0" borderId="0" xfId="0" applyFont="1" applyAlignment="1">
      <alignment wrapText="1"/>
    </xf>
    <xf numFmtId="49" fontId="0" fillId="0" borderId="0" xfId="0" applyNumberFormat="1"/>
    <xf numFmtId="0" fontId="34" fillId="0" borderId="0" xfId="0" applyFont="1" applyAlignment="1">
      <alignment horizontal="center" vertical="top" wrapText="1"/>
    </xf>
    <xf numFmtId="0" fontId="35" fillId="0" borderId="0" xfId="0" applyFont="1" applyAlignment="1">
      <alignment horizontal="left" vertical="top" wrapText="1"/>
    </xf>
    <xf numFmtId="0" fontId="36" fillId="0" borderId="0" xfId="0" applyFont="1"/>
    <xf numFmtId="0" fontId="34" fillId="0" borderId="0" xfId="0" applyFont="1" applyAlignment="1">
      <alignment vertical="top" wrapText="1"/>
    </xf>
    <xf numFmtId="0" fontId="34" fillId="8" borderId="0" xfId="0" applyFont="1" applyFill="1" applyAlignment="1">
      <alignment horizontal="center" vertical="top" wrapText="1"/>
    </xf>
    <xf numFmtId="0" fontId="35" fillId="8" borderId="0" xfId="0" applyFont="1" applyFill="1" applyAlignment="1">
      <alignment horizontal="left" vertical="top" wrapText="1"/>
    </xf>
    <xf numFmtId="0" fontId="36" fillId="8" borderId="0" xfId="0" applyFont="1" applyFill="1"/>
    <xf numFmtId="0" fontId="34" fillId="8" borderId="0" xfId="0" applyFont="1" applyFill="1" applyAlignment="1">
      <alignment vertical="top" wrapText="1"/>
    </xf>
    <xf numFmtId="49" fontId="4" fillId="0" borderId="0" xfId="8" applyNumberFormat="1"/>
    <xf numFmtId="49" fontId="4" fillId="9" borderId="0" xfId="8" applyNumberFormat="1" applyFill="1"/>
    <xf numFmtId="49" fontId="4" fillId="9" borderId="0" xfId="9" applyNumberFormat="1" applyFill="1"/>
    <xf numFmtId="49" fontId="4" fillId="5" borderId="0" xfId="9" applyNumberFormat="1" applyFill="1"/>
    <xf numFmtId="49" fontId="16" fillId="5" borderId="0" xfId="9" applyNumberFormat="1" applyFont="1" applyFill="1"/>
    <xf numFmtId="49" fontId="37" fillId="5" borderId="0" xfId="10" applyNumberFormat="1" applyFill="1" applyAlignment="1" applyProtection="1"/>
    <xf numFmtId="49" fontId="17" fillId="5" borderId="0" xfId="9" applyNumberFormat="1" applyFont="1" applyFill="1"/>
    <xf numFmtId="49" fontId="4" fillId="5" borderId="0" xfId="9" applyNumberFormat="1" applyFill="1" applyAlignment="1">
      <alignment wrapText="1"/>
    </xf>
    <xf numFmtId="49" fontId="4" fillId="5" borderId="0" xfId="9" applyNumberFormat="1" applyFill="1" applyAlignment="1">
      <alignment vertical="top" wrapText="1"/>
    </xf>
    <xf numFmtId="49" fontId="4" fillId="5" borderId="0" xfId="9" applyNumberFormat="1" applyFill="1" applyAlignment="1">
      <alignment vertical="top"/>
    </xf>
    <xf numFmtId="49" fontId="16" fillId="5" borderId="0" xfId="9" applyNumberFormat="1" applyFont="1" applyFill="1" applyAlignment="1">
      <alignment vertical="center"/>
    </xf>
    <xf numFmtId="49" fontId="14" fillId="5" borderId="0" xfId="9" applyNumberFormat="1" applyFont="1" applyFill="1" applyAlignment="1">
      <alignment horizontal="right" vertical="center"/>
    </xf>
    <xf numFmtId="49" fontId="15" fillId="0" borderId="0" xfId="9" applyNumberFormat="1" applyFont="1" applyAlignment="1">
      <alignment vertical="center"/>
    </xf>
    <xf numFmtId="49" fontId="11" fillId="5" borderId="0" xfId="9" applyNumberFormat="1" applyFont="1" applyFill="1"/>
    <xf numFmtId="49" fontId="15" fillId="5" borderId="0" xfId="9" applyNumberFormat="1" applyFont="1" applyFill="1" applyAlignment="1">
      <alignment horizontal="left" vertical="center"/>
    </xf>
    <xf numFmtId="49" fontId="14" fillId="5" borderId="0" xfId="9" applyNumberFormat="1" applyFont="1" applyFill="1" applyAlignment="1">
      <alignment horizontal="right" vertical="center" wrapText="1"/>
    </xf>
    <xf numFmtId="49" fontId="38" fillId="5" borderId="0" xfId="9" applyNumberFormat="1" applyFont="1" applyFill="1" applyAlignment="1">
      <alignment vertical="center"/>
    </xf>
    <xf numFmtId="49" fontId="39" fillId="10" borderId="0" xfId="11" applyNumberFormat="1" applyFont="1" applyFill="1" applyAlignment="1">
      <alignment vertical="center" wrapText="1"/>
    </xf>
    <xf numFmtId="0" fontId="40" fillId="10" borderId="0" xfId="0" applyFont="1" applyFill="1" applyAlignment="1">
      <alignment wrapText="1"/>
    </xf>
    <xf numFmtId="0" fontId="31" fillId="9" borderId="0" xfId="0" applyFont="1" applyFill="1"/>
    <xf numFmtId="0" fontId="40" fillId="11" borderId="0" xfId="0" applyFont="1" applyFill="1" applyAlignment="1">
      <alignment wrapText="1"/>
    </xf>
    <xf numFmtId="49" fontId="41" fillId="10" borderId="0" xfId="11" applyNumberFormat="1" applyFont="1" applyFill="1" applyAlignment="1">
      <alignment vertical="center" wrapText="1"/>
    </xf>
    <xf numFmtId="49" fontId="42" fillId="5" borderId="0" xfId="9" applyNumberFormat="1" applyFont="1" applyFill="1" applyAlignment="1">
      <alignment vertical="center"/>
    </xf>
    <xf numFmtId="0" fontId="31" fillId="9" borderId="0" xfId="0" applyFont="1" applyFill="1" applyProtection="1">
      <protection locked="0"/>
    </xf>
    <xf numFmtId="0" fontId="33" fillId="0" borderId="0" xfId="7" applyProtection="1">
      <protection locked="0"/>
    </xf>
    <xf numFmtId="0" fontId="7" fillId="0" borderId="0" xfId="0" applyFont="1" applyProtection="1">
      <protection locked="0"/>
    </xf>
    <xf numFmtId="0" fontId="6" fillId="12" borderId="0" xfId="2" applyFill="1" applyProtection="1">
      <protection locked="0"/>
    </xf>
    <xf numFmtId="0" fontId="6" fillId="0" borderId="0" xfId="2" applyProtection="1">
      <protection locked="0"/>
    </xf>
    <xf numFmtId="49" fontId="6" fillId="0" borderId="0" xfId="2" applyNumberFormat="1" applyProtection="1">
      <protection locked="0"/>
    </xf>
    <xf numFmtId="0" fontId="0" fillId="0" borderId="0" xfId="0" applyProtection="1">
      <protection locked="0"/>
    </xf>
    <xf numFmtId="0" fontId="0" fillId="12" borderId="0" xfId="0" applyFill="1" applyProtection="1">
      <protection locked="0"/>
    </xf>
    <xf numFmtId="0" fontId="31" fillId="7" borderId="0" xfId="0" applyFont="1" applyFill="1" applyProtection="1">
      <protection locked="0"/>
    </xf>
    <xf numFmtId="0" fontId="40" fillId="13" borderId="0" xfId="0" applyFont="1" applyFill="1" applyAlignment="1">
      <alignment wrapText="1"/>
    </xf>
    <xf numFmtId="0" fontId="0" fillId="0" borderId="0" xfId="0" applyAlignment="1">
      <alignment wrapText="1"/>
    </xf>
    <xf numFmtId="0" fontId="30" fillId="0" borderId="0" xfId="0" applyFont="1" applyAlignment="1">
      <alignment wrapText="1"/>
    </xf>
    <xf numFmtId="0" fontId="43" fillId="0" borderId="0" xfId="4" applyFont="1" applyFill="1" applyBorder="1" applyAlignment="1">
      <alignment wrapText="1"/>
    </xf>
    <xf numFmtId="0" fontId="44" fillId="0" borderId="0" xfId="0" applyFont="1" applyProtection="1">
      <protection locked="0"/>
    </xf>
    <xf numFmtId="0" fontId="3" fillId="0" borderId="0" xfId="5" applyFont="1"/>
    <xf numFmtId="49" fontId="22" fillId="9" borderId="0" xfId="9" applyNumberFormat="1" applyFont="1" applyFill="1" applyAlignment="1">
      <alignment horizontal="left" vertical="top" wrapText="1"/>
    </xf>
    <xf numFmtId="0" fontId="2" fillId="0" borderId="0" xfId="5" applyFont="1" applyAlignment="1">
      <alignment horizontal="left" vertical="top" wrapText="1"/>
    </xf>
    <xf numFmtId="0" fontId="45" fillId="10" borderId="0" xfId="0" applyFont="1" applyFill="1" applyAlignment="1">
      <alignment wrapText="1"/>
    </xf>
    <xf numFmtId="0" fontId="45" fillId="13" borderId="0" xfId="0" applyFont="1" applyFill="1" applyAlignment="1">
      <alignment wrapText="1"/>
    </xf>
    <xf numFmtId="0" fontId="45" fillId="11" borderId="0" xfId="0" applyFont="1" applyFill="1" applyAlignment="1">
      <alignment wrapText="1"/>
    </xf>
    <xf numFmtId="0" fontId="46" fillId="9" borderId="0" xfId="0" applyFont="1" applyFill="1"/>
    <xf numFmtId="0" fontId="46" fillId="0" borderId="0" xfId="0" applyFont="1"/>
    <xf numFmtId="0" fontId="47" fillId="9" borderId="0" xfId="0" applyFont="1" applyFill="1" applyProtection="1">
      <protection locked="0"/>
    </xf>
    <xf numFmtId="0" fontId="49" fillId="0" borderId="0" xfId="12" applyFont="1" applyProtection="1">
      <protection locked="0"/>
    </xf>
    <xf numFmtId="0" fontId="50" fillId="0" borderId="0" xfId="0" applyFont="1" applyProtection="1">
      <protection locked="0"/>
    </xf>
    <xf numFmtId="0" fontId="51" fillId="12" borderId="0" xfId="13" applyFont="1" applyFill="1" applyProtection="1">
      <protection locked="0"/>
    </xf>
    <xf numFmtId="0" fontId="51" fillId="0" borderId="0" xfId="13" applyFont="1" applyProtection="1">
      <protection locked="0"/>
    </xf>
    <xf numFmtId="49" fontId="51" fillId="0" borderId="0" xfId="13" applyNumberFormat="1" applyFont="1" applyProtection="1">
      <protection locked="0"/>
    </xf>
    <xf numFmtId="0" fontId="47" fillId="0" borderId="0" xfId="0" applyFont="1" applyProtection="1">
      <protection locked="0"/>
    </xf>
    <xf numFmtId="0" fontId="47" fillId="12" borderId="0" xfId="0" applyFont="1" applyFill="1" applyProtection="1">
      <protection locked="0"/>
    </xf>
    <xf numFmtId="14" fontId="51" fillId="0" borderId="0" xfId="13" applyNumberFormat="1" applyFont="1" applyProtection="1">
      <protection locked="0"/>
    </xf>
    <xf numFmtId="0" fontId="47" fillId="0" borderId="0" xfId="0" applyFont="1"/>
    <xf numFmtId="0" fontId="52" fillId="0" borderId="0" xfId="0" applyFont="1" applyProtection="1">
      <protection locked="0"/>
    </xf>
    <xf numFmtId="0" fontId="11" fillId="0" borderId="0" xfId="0" applyFont="1"/>
    <xf numFmtId="0" fontId="53" fillId="0" borderId="0" xfId="0" applyFont="1" applyAlignment="1">
      <alignment vertical="center" wrapText="1"/>
    </xf>
    <xf numFmtId="0" fontId="54" fillId="0" borderId="0" xfId="0" applyFont="1" applyAlignment="1">
      <alignment vertical="center"/>
    </xf>
  </cellXfs>
  <cellStyles count="14">
    <cellStyle name="Accent1 2" xfId="11" xr:uid="{88362B94-D912-4A53-955D-84D0FBAF06B0}"/>
    <cellStyle name="Bad" xfId="1" builtinId="27"/>
    <cellStyle name="Hyperlink" xfId="4" builtinId="8"/>
    <cellStyle name="Hyperlink 2" xfId="6" xr:uid="{EA29E42C-C627-4A48-8541-6F350B8F90AD}"/>
    <cellStyle name="Hyperlink 3" xfId="10" xr:uid="{C6C9F3C4-B9C8-4526-8587-2CB277B56263}"/>
    <cellStyle name="Normal" xfId="0" builtinId="0"/>
    <cellStyle name="Normal 2" xfId="3" xr:uid="{C15C86FA-452D-40AB-9FB8-B07507DD92B0}"/>
    <cellStyle name="Normal 2 2" xfId="8" xr:uid="{8A494444-3E96-4029-9CCE-E88512287F98}"/>
    <cellStyle name="Normal 3" xfId="2" xr:uid="{8B3EBECC-B8C0-4DF8-B23E-B3108FFC5199}"/>
    <cellStyle name="Normal 3 2" xfId="9" xr:uid="{6EB5BFAD-8568-4049-AA13-6626A19CAA32}"/>
    <cellStyle name="Normal 3 3" xfId="13" xr:uid="{CFC75832-6581-42A4-8712-0CB1A1EF8ACB}"/>
    <cellStyle name="Normal 4" xfId="5" xr:uid="{BD2065A2-7EB8-489B-A092-F7E8C7A8CB3F}"/>
    <cellStyle name="Normal 5" xfId="7" xr:uid="{FBA3428C-FF3E-46AC-B633-B9527481E4A3}"/>
    <cellStyle name="Normal 5 2" xfId="12" xr:uid="{01FCE1ED-4701-475B-8041-70110E8CABDB}"/>
  </cellStyles>
  <dxfs count="7">
    <dxf>
      <font>
        <sz val="10"/>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vertAlign val="baseline"/>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alignment vertical="top" textRotation="0" indent="0" justifyLastLine="0" shrinkToFit="0" readingOrder="0"/>
    </dxf>
    <dxf>
      <font>
        <b/>
        <i val="0"/>
        <strike val="0"/>
        <condense val="0"/>
        <extend val="0"/>
        <outline val="0"/>
        <shadow val="0"/>
        <u val="none"/>
        <vertAlign val="baseline"/>
        <sz val="12"/>
        <color theme="0"/>
        <name val="Calibri"/>
        <family val="2"/>
        <scheme val="minor"/>
      </font>
      <numFmt numFmtId="30" formatCode="@"/>
      <fill>
        <patternFill patternType="solid">
          <fgColor indexed="64"/>
          <bgColor rgb="FF410532"/>
        </patternFill>
      </fill>
      <alignment horizontal="general" vertical="center" textRotation="0" wrapText="1" indent="0" justifyLastLine="0" shrinkToFit="0" readingOrder="0"/>
    </dxf>
  </dxfs>
  <tableStyles count="0" defaultTableStyle="TableStyleMedium2" defaultPivotStyle="PivotStyleLight16"/>
  <colors>
    <mruColors>
      <color rgb="FF4105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2</xdr:row>
      <xdr:rowOff>0</xdr:rowOff>
    </xdr:from>
    <xdr:ext cx="857250" cy="1000125"/>
    <xdr:pic>
      <xdr:nvPicPr>
        <xdr:cNvPr id="2" name="Bildobjekt 1">
          <a:extLst>
            <a:ext uri="{FF2B5EF4-FFF2-40B4-BE49-F238E27FC236}">
              <a16:creationId xmlns:a16="http://schemas.microsoft.com/office/drawing/2014/main" id="{00CE570D-0ED6-46D6-BC19-3001C5BB1758}"/>
            </a:ext>
          </a:extLst>
        </xdr:cNvPr>
        <xdr:cNvPicPr>
          <a:picLocks noChangeAspect="1"/>
        </xdr:cNvPicPr>
      </xdr:nvPicPr>
      <xdr:blipFill>
        <a:blip xmlns:r="http://schemas.openxmlformats.org/officeDocument/2006/relationships" r:embed="rId1" cstate="print"/>
        <a:srcRect/>
        <a:stretch>
          <a:fillRect/>
        </a:stretch>
      </xdr:blipFill>
      <xdr:spPr bwMode="auto">
        <a:xfrm>
          <a:off x="809625" y="381000"/>
          <a:ext cx="857250" cy="1000125"/>
        </a:xfrm>
        <a:prstGeom prst="rect">
          <a:avLst/>
        </a:prstGeom>
        <a:noFill/>
        <a:ln w="9525">
          <a:noFill/>
          <a:miter lim="800000"/>
          <a:headEnd/>
          <a:tailEnd/>
        </a:ln>
      </xdr:spPr>
    </xdr:pic>
    <xdr:clientData/>
  </xdr:oneCellAnchor>
  <xdr:oneCellAnchor>
    <xdr:from>
      <xdr:col>8</xdr:col>
      <xdr:colOff>838200</xdr:colOff>
      <xdr:row>2</xdr:row>
      <xdr:rowOff>85725</xdr:rowOff>
    </xdr:from>
    <xdr:ext cx="1457325" cy="876300"/>
    <xdr:pic>
      <xdr:nvPicPr>
        <xdr:cNvPr id="3" name="Bildobjekt 2">
          <a:extLst>
            <a:ext uri="{FF2B5EF4-FFF2-40B4-BE49-F238E27FC236}">
              <a16:creationId xmlns:a16="http://schemas.microsoft.com/office/drawing/2014/main" id="{FA70676D-A960-488F-9155-908F4B9A12B4}"/>
            </a:ext>
          </a:extLst>
        </xdr:cNvPr>
        <xdr:cNvPicPr>
          <a:picLocks noChangeAspect="1"/>
        </xdr:cNvPicPr>
      </xdr:nvPicPr>
      <xdr:blipFill>
        <a:blip xmlns:r="http://schemas.openxmlformats.org/officeDocument/2006/relationships" r:embed="rId2" cstate="print"/>
        <a:srcRect/>
        <a:stretch>
          <a:fillRect/>
        </a:stretch>
      </xdr:blipFill>
      <xdr:spPr bwMode="auto">
        <a:xfrm>
          <a:off x="6238875" y="466725"/>
          <a:ext cx="1457325" cy="876300"/>
        </a:xfrm>
        <a:prstGeom prst="rect">
          <a:avLst/>
        </a:prstGeom>
        <a:noFill/>
        <a:ln w="9525">
          <a:noFill/>
          <a:miter lim="800000"/>
          <a:headEnd/>
          <a:tailEnd/>
        </a:ln>
      </xdr:spPr>
    </xdr:pic>
    <xdr:clientData/>
  </xdr:oneCellAnchor>
  <xdr:oneCellAnchor>
    <xdr:from>
      <xdr:col>1</xdr:col>
      <xdr:colOff>495300</xdr:colOff>
      <xdr:row>20</xdr:row>
      <xdr:rowOff>152400</xdr:rowOff>
    </xdr:from>
    <xdr:ext cx="2714244" cy="1531620"/>
    <xdr:pic>
      <xdr:nvPicPr>
        <xdr:cNvPr id="4" name="Picture 3">
          <a:extLst>
            <a:ext uri="{FF2B5EF4-FFF2-40B4-BE49-F238E27FC236}">
              <a16:creationId xmlns:a16="http://schemas.microsoft.com/office/drawing/2014/main" id="{1E6CB05E-3E0F-4C12-BD06-34F8A8245CD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5325" y="3581400"/>
          <a:ext cx="2714244" cy="15316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76200</xdr:colOff>
      <xdr:row>5</xdr:row>
      <xdr:rowOff>133350</xdr:rowOff>
    </xdr:from>
    <xdr:to>
      <xdr:col>1</xdr:col>
      <xdr:colOff>952500</xdr:colOff>
      <xdr:row>9</xdr:row>
      <xdr:rowOff>66675</xdr:rowOff>
    </xdr:to>
    <xdr:sp macro="" textlink="">
      <xdr:nvSpPr>
        <xdr:cNvPr id="2" name="TextBox 1">
          <a:extLst>
            <a:ext uri="{FF2B5EF4-FFF2-40B4-BE49-F238E27FC236}">
              <a16:creationId xmlns:a16="http://schemas.microsoft.com/office/drawing/2014/main" id="{85E346E7-519A-4478-A91D-F3754002BEE8}"/>
            </a:ext>
          </a:extLst>
        </xdr:cNvPr>
        <xdr:cNvSpPr txBox="1"/>
      </xdr:nvSpPr>
      <xdr:spPr>
        <a:xfrm>
          <a:off x="76200" y="2076450"/>
          <a:ext cx="21336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om en provplats</a:t>
          </a:r>
          <a:r>
            <a:rPr lang="sv-SE" sz="1100" baseline="0"/>
            <a:t> har ändrade metadata exvis koordinater</a:t>
          </a:r>
          <a:endParaRPr lang="sv-S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C7A8E6-0EBD-4DC5-A3D2-3CA034F23986}" name="Table2" displayName="Table2" ref="A1:E42" totalsRowShown="0" headerRowDxfId="6" dataDxfId="5" headerRowCellStyle="Accent1 2">
  <autoFilter ref="A1:E42" xr:uid="{DDB54895-94DB-4841-BB00-B2AF82AB610D}"/>
  <tableColumns count="5">
    <tableColumn id="1" xr3:uid="{ACCE1772-62D2-4E47-B182-1EED8C6E6A37}" name="FÄLT (rosa ifylls alltid, blått enbart för matrisen Grundvatten)" dataDxfId="4"/>
    <tableColumn id="2" xr3:uid="{00C107C5-7BD8-4A0E-B0EA-3A2DFA79B928}" name="FÖRKLARING" dataDxfId="3"/>
    <tableColumn id="3" xr3:uid="{E96038BB-F907-4402-87D5-74AA0EAF47EF}" name="KRAV" dataDxfId="2"/>
    <tableColumn id="4" xr3:uid="{FBA41E1F-2FE0-4D3A-8942-A3FCDF5743BB}" name="EXEMPEL" dataDxfId="1"/>
    <tableColumn id="5" xr3:uid="{25C6759A-971B-486B-91B2-C3A3A3C9DF99}" name="VÄRDELISTA"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resource.sgu.se/produkter/sgurapp/s1301-rapport.pdf" TargetMode="External"/><Relationship Id="rId2" Type="http://schemas.openxmlformats.org/officeDocument/2006/relationships/hyperlink" Target="http://resource.sgu.se/produkter/sgurapp/s1301-rapport.pdf" TargetMode="External"/><Relationship Id="rId1" Type="http://schemas.openxmlformats.org/officeDocument/2006/relationships/hyperlink" Target="http://resource.sgu.se/produkter/sgurapp/s1301-rapport.pdf" TargetMode="External"/><Relationship Id="rId5" Type="http://schemas.openxmlformats.org/officeDocument/2006/relationships/table" Target="../tables/table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740A-D7F8-49BA-BE64-8EA19C556CF2}">
  <sheetPr codeName="Sheet1">
    <tabColor theme="6" tint="0.39997558519241921"/>
  </sheetPr>
  <dimension ref="A1:M31"/>
  <sheetViews>
    <sheetView tabSelected="1" topLeftCell="A7" zoomScaleNormal="100" workbookViewId="0">
      <selection activeCell="C14" sqref="C14"/>
    </sheetView>
  </sheetViews>
  <sheetFormatPr defaultColWidth="0" defaultRowHeight="15" customHeight="1" zeroHeight="1" x14ac:dyDescent="0.25"/>
  <cols>
    <col min="1" max="1" width="3" style="41" customWidth="1"/>
    <col min="2" max="2" width="9.140625" style="40" customWidth="1"/>
    <col min="3" max="3" width="18.85546875" style="40" customWidth="1"/>
    <col min="4" max="4" width="13.42578125" style="40" customWidth="1"/>
    <col min="5" max="8" width="9.140625" style="40" customWidth="1"/>
    <col min="9" max="9" width="42.42578125" style="40" customWidth="1"/>
    <col min="10" max="10" width="3.85546875" style="40" customWidth="1"/>
    <col min="11" max="13" width="0" style="40" hidden="1" customWidth="1"/>
    <col min="14" max="16384" width="9.140625" style="40" hidden="1"/>
  </cols>
  <sheetData>
    <row r="1" spans="1:10" x14ac:dyDescent="0.25">
      <c r="A1" s="42"/>
      <c r="B1" s="42"/>
      <c r="C1" s="42"/>
      <c r="D1" s="42"/>
      <c r="E1" s="42"/>
      <c r="F1" s="42"/>
      <c r="G1" s="42"/>
      <c r="H1" s="42"/>
      <c r="I1" s="42"/>
      <c r="J1" s="42"/>
    </row>
    <row r="2" spans="1:10" x14ac:dyDescent="0.25">
      <c r="A2" s="42"/>
      <c r="B2" s="43"/>
      <c r="C2" s="43"/>
      <c r="D2" s="43"/>
      <c r="E2" s="43"/>
      <c r="F2" s="43"/>
      <c r="G2" s="43"/>
      <c r="H2" s="43"/>
      <c r="I2" s="43"/>
      <c r="J2" s="42"/>
    </row>
    <row r="3" spans="1:10" x14ac:dyDescent="0.25">
      <c r="A3" s="42"/>
      <c r="B3" s="43"/>
      <c r="C3" s="43"/>
      <c r="D3" s="43"/>
      <c r="E3" s="43"/>
      <c r="F3" s="43"/>
      <c r="G3" s="43"/>
      <c r="H3" s="43"/>
      <c r="I3" s="43"/>
      <c r="J3" s="42"/>
    </row>
    <row r="4" spans="1:10" x14ac:dyDescent="0.25">
      <c r="A4" s="42"/>
      <c r="B4" s="43"/>
      <c r="C4" s="43"/>
      <c r="D4" s="43"/>
      <c r="E4" s="43"/>
      <c r="F4" s="43"/>
      <c r="G4" s="43"/>
      <c r="H4" s="43"/>
      <c r="I4" s="43"/>
      <c r="J4" s="42"/>
    </row>
    <row r="5" spans="1:10" x14ac:dyDescent="0.25">
      <c r="A5" s="42"/>
      <c r="B5" s="43"/>
      <c r="C5" s="43"/>
      <c r="D5" s="43"/>
      <c r="E5" s="43"/>
      <c r="F5" s="43"/>
      <c r="G5" s="43"/>
      <c r="H5" s="43"/>
      <c r="I5" s="43"/>
      <c r="J5" s="42"/>
    </row>
    <row r="6" spans="1:10" x14ac:dyDescent="0.25">
      <c r="A6" s="42"/>
      <c r="B6" s="43"/>
      <c r="C6" s="43"/>
      <c r="D6" s="43"/>
      <c r="E6" s="43"/>
      <c r="F6" s="43"/>
      <c r="G6" s="43"/>
      <c r="H6" s="43"/>
      <c r="I6" s="43"/>
      <c r="J6" s="42"/>
    </row>
    <row r="7" spans="1:10" x14ac:dyDescent="0.25">
      <c r="A7" s="42"/>
      <c r="B7" s="43"/>
      <c r="C7" s="43"/>
      <c r="D7" s="43"/>
      <c r="E7" s="43"/>
      <c r="F7" s="43"/>
      <c r="G7" s="43"/>
      <c r="H7" s="43"/>
      <c r="I7" s="43"/>
      <c r="J7" s="42"/>
    </row>
    <row r="8" spans="1:10" x14ac:dyDescent="0.25">
      <c r="A8" s="42"/>
      <c r="B8" s="43"/>
      <c r="C8" s="43"/>
      <c r="D8" s="43"/>
      <c r="E8" s="43"/>
      <c r="F8" s="43"/>
      <c r="G8" s="43"/>
      <c r="H8" s="43"/>
      <c r="I8" s="43"/>
      <c r="J8" s="42"/>
    </row>
    <row r="9" spans="1:10" x14ac:dyDescent="0.25">
      <c r="A9" s="42"/>
      <c r="B9" s="42"/>
      <c r="C9" s="42"/>
      <c r="D9" s="42"/>
      <c r="E9" s="42"/>
      <c r="F9" s="42"/>
      <c r="G9" s="42"/>
      <c r="H9" s="42"/>
      <c r="I9" s="42"/>
      <c r="J9" s="42"/>
    </row>
    <row r="10" spans="1:10" x14ac:dyDescent="0.25">
      <c r="A10" s="42"/>
      <c r="B10" s="43"/>
      <c r="C10" s="43"/>
      <c r="D10" s="43"/>
      <c r="E10" s="43"/>
      <c r="F10" s="43"/>
      <c r="G10" s="43"/>
      <c r="H10" s="43"/>
      <c r="I10" s="43"/>
      <c r="J10" s="42"/>
    </row>
    <row r="11" spans="1:10" ht="28.5" customHeight="1" x14ac:dyDescent="0.25">
      <c r="A11" s="42"/>
      <c r="B11" s="43"/>
      <c r="C11" s="56" t="s">
        <v>0</v>
      </c>
      <c r="D11" s="43"/>
      <c r="E11" s="43"/>
      <c r="F11" s="43"/>
      <c r="G11" s="43"/>
      <c r="H11" s="43"/>
      <c r="I11" s="43"/>
      <c r="J11" s="42"/>
    </row>
    <row r="12" spans="1:10" ht="14.25" customHeight="1" x14ac:dyDescent="0.25">
      <c r="A12" s="42"/>
      <c r="B12" s="43"/>
      <c r="C12" s="62" t="s">
        <v>1</v>
      </c>
      <c r="D12" s="43"/>
      <c r="E12" s="43"/>
      <c r="F12" s="43"/>
      <c r="G12" s="43"/>
      <c r="H12" s="43"/>
      <c r="I12" s="43"/>
      <c r="J12" s="42"/>
    </row>
    <row r="13" spans="1:10" ht="20.25" customHeight="1" x14ac:dyDescent="0.25">
      <c r="A13" s="42"/>
      <c r="B13" s="43"/>
      <c r="C13" s="62" t="s">
        <v>2</v>
      </c>
      <c r="D13" s="43"/>
      <c r="E13" s="43"/>
      <c r="F13" s="43"/>
      <c r="G13" s="43"/>
      <c r="H13" s="43"/>
      <c r="I13" s="43"/>
      <c r="J13" s="42"/>
    </row>
    <row r="14" spans="1:10" x14ac:dyDescent="0.25">
      <c r="A14" s="42"/>
      <c r="B14" s="43"/>
      <c r="C14" s="55" t="s">
        <v>3</v>
      </c>
      <c r="D14" s="54" t="s">
        <v>4</v>
      </c>
      <c r="E14" s="43"/>
      <c r="F14" s="43"/>
      <c r="G14" s="53" t="s">
        <v>5</v>
      </c>
      <c r="I14" s="43"/>
      <c r="J14" s="42"/>
    </row>
    <row r="15" spans="1:10" x14ac:dyDescent="0.25">
      <c r="A15" s="42"/>
      <c r="B15" s="43"/>
      <c r="C15" s="51" t="s">
        <v>6</v>
      </c>
      <c r="D15" s="52" t="s">
        <v>7</v>
      </c>
      <c r="E15" s="43"/>
      <c r="F15" s="43"/>
      <c r="G15" s="43" t="s">
        <v>6</v>
      </c>
      <c r="H15" s="43"/>
      <c r="I15" s="43"/>
      <c r="J15" s="42"/>
    </row>
    <row r="16" spans="1:10" ht="99" customHeight="1" x14ac:dyDescent="0.25">
      <c r="A16" s="42"/>
      <c r="B16" s="43"/>
      <c r="C16" s="51"/>
      <c r="D16" s="50"/>
      <c r="E16" s="43"/>
      <c r="F16" s="43"/>
      <c r="G16" s="49" t="s">
        <v>8</v>
      </c>
      <c r="I16" s="48" t="s">
        <v>9</v>
      </c>
      <c r="J16" s="42"/>
    </row>
    <row r="17" spans="1:10" x14ac:dyDescent="0.25">
      <c r="A17" s="42"/>
      <c r="B17" s="43"/>
      <c r="C17" s="43"/>
      <c r="D17" s="43"/>
      <c r="E17" s="43"/>
      <c r="F17" s="43"/>
      <c r="G17" s="43"/>
      <c r="H17" s="43"/>
      <c r="I17" s="47"/>
      <c r="J17" s="42"/>
    </row>
    <row r="18" spans="1:10" x14ac:dyDescent="0.25">
      <c r="A18" s="42"/>
      <c r="B18" s="43"/>
      <c r="C18" s="46" t="s">
        <v>10</v>
      </c>
      <c r="D18" s="44"/>
      <c r="E18" s="44"/>
      <c r="F18" s="44"/>
      <c r="G18" s="44"/>
      <c r="H18" s="44"/>
      <c r="J18" s="42"/>
    </row>
    <row r="19" spans="1:10" x14ac:dyDescent="0.25">
      <c r="A19" s="42"/>
      <c r="B19" s="43"/>
      <c r="C19" s="44" t="s">
        <v>11</v>
      </c>
      <c r="D19" s="44"/>
      <c r="F19" s="44"/>
      <c r="G19" s="43"/>
      <c r="H19" s="43"/>
      <c r="I19" s="43"/>
      <c r="J19" s="42"/>
    </row>
    <row r="20" spans="1:10" x14ac:dyDescent="0.25">
      <c r="A20" s="42"/>
      <c r="B20" s="43"/>
      <c r="C20" s="45" t="s">
        <v>12</v>
      </c>
      <c r="D20" s="44"/>
      <c r="E20" s="44"/>
      <c r="F20" s="44"/>
      <c r="G20" s="43"/>
      <c r="H20" s="43"/>
      <c r="I20" s="43"/>
      <c r="J20" s="42"/>
    </row>
    <row r="21" spans="1:10" x14ac:dyDescent="0.25">
      <c r="A21" s="42"/>
      <c r="B21" s="43"/>
      <c r="C21" s="43"/>
      <c r="D21" s="43"/>
      <c r="E21" s="43"/>
      <c r="F21" s="43"/>
      <c r="G21" s="43"/>
      <c r="H21" s="43"/>
      <c r="I21" s="43"/>
      <c r="J21" s="42"/>
    </row>
    <row r="22" spans="1:10" x14ac:dyDescent="0.25">
      <c r="A22" s="42"/>
      <c r="B22" s="43"/>
      <c r="C22" s="43"/>
      <c r="D22" s="43"/>
      <c r="E22" s="43"/>
      <c r="F22" s="43"/>
      <c r="G22" s="43"/>
      <c r="H22" s="43"/>
      <c r="I22" s="43"/>
      <c r="J22" s="42"/>
    </row>
    <row r="23" spans="1:10" x14ac:dyDescent="0.25">
      <c r="A23" s="42"/>
      <c r="B23" s="43"/>
      <c r="C23" s="43"/>
      <c r="D23" s="43"/>
      <c r="E23" s="43"/>
      <c r="F23" s="43"/>
      <c r="G23" s="43"/>
      <c r="H23" s="43"/>
      <c r="I23" s="43"/>
      <c r="J23" s="42"/>
    </row>
    <row r="24" spans="1:10" x14ac:dyDescent="0.25">
      <c r="A24" s="42"/>
      <c r="B24" s="43"/>
      <c r="C24" s="43"/>
      <c r="D24" s="43"/>
      <c r="E24" s="43"/>
      <c r="F24" s="43"/>
      <c r="G24" s="43"/>
      <c r="H24" s="43"/>
      <c r="I24" s="43"/>
      <c r="J24" s="42"/>
    </row>
    <row r="25" spans="1:10" x14ac:dyDescent="0.25">
      <c r="A25" s="42"/>
      <c r="B25" s="43"/>
      <c r="C25" s="43"/>
      <c r="D25" s="43"/>
      <c r="E25" s="43"/>
      <c r="F25" s="43"/>
      <c r="G25" s="43"/>
      <c r="H25" s="43"/>
      <c r="I25" s="43"/>
      <c r="J25" s="42"/>
    </row>
    <row r="26" spans="1:10" x14ac:dyDescent="0.25">
      <c r="A26" s="42"/>
      <c r="B26" s="43"/>
      <c r="C26" s="43"/>
      <c r="D26" s="43"/>
      <c r="E26" s="43"/>
      <c r="F26" s="43"/>
      <c r="G26" s="43"/>
      <c r="H26" s="43"/>
      <c r="I26" s="43"/>
      <c r="J26" s="42"/>
    </row>
    <row r="27" spans="1:10" x14ac:dyDescent="0.25">
      <c r="A27" s="42"/>
      <c r="B27" s="43"/>
      <c r="C27" s="43"/>
      <c r="D27" s="43"/>
      <c r="E27" s="43"/>
      <c r="F27" s="43"/>
      <c r="G27" s="43"/>
      <c r="H27" s="43"/>
      <c r="I27" s="43"/>
      <c r="J27" s="42"/>
    </row>
    <row r="28" spans="1:10" x14ac:dyDescent="0.25">
      <c r="A28" s="42"/>
      <c r="B28" s="43"/>
      <c r="C28" s="43"/>
      <c r="D28" s="43"/>
      <c r="E28" s="43"/>
      <c r="F28" s="43"/>
      <c r="G28" s="43"/>
      <c r="H28" s="43"/>
      <c r="I28" s="43"/>
      <c r="J28" s="42"/>
    </row>
    <row r="29" spans="1:10" x14ac:dyDescent="0.25">
      <c r="A29" s="42"/>
      <c r="B29" s="43"/>
      <c r="C29" s="43"/>
      <c r="D29" s="43"/>
      <c r="E29" s="43"/>
      <c r="F29" s="43"/>
      <c r="G29" s="43"/>
      <c r="H29" s="43"/>
      <c r="I29" s="43"/>
      <c r="J29" s="42"/>
    </row>
    <row r="30" spans="1:10" x14ac:dyDescent="0.25">
      <c r="A30" s="42"/>
      <c r="B30" s="43"/>
      <c r="C30" s="43"/>
      <c r="D30" s="43"/>
      <c r="E30" s="43"/>
      <c r="F30" s="43"/>
      <c r="G30" s="43"/>
      <c r="H30" s="43"/>
      <c r="I30" s="43"/>
      <c r="J30" s="42"/>
    </row>
    <row r="31" spans="1:10" x14ac:dyDescent="0.25">
      <c r="A31" s="42"/>
      <c r="B31" s="42"/>
      <c r="C31" s="42"/>
      <c r="D31" s="42"/>
      <c r="E31" s="42"/>
      <c r="F31" s="42"/>
      <c r="G31" s="42"/>
      <c r="H31" s="42"/>
      <c r="I31" s="42"/>
      <c r="J31" s="42"/>
    </row>
  </sheetData>
  <sheetProtection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2E68-5016-4FAA-83DB-C36DE3E044BB}">
  <sheetPr codeName="Sheet2">
    <tabColor theme="2" tint="-9.9978637043366805E-2"/>
  </sheetPr>
  <dimension ref="A1:B8"/>
  <sheetViews>
    <sheetView workbookViewId="0"/>
  </sheetViews>
  <sheetFormatPr defaultColWidth="0" defaultRowHeight="15" customHeight="1" zeroHeight="1" x14ac:dyDescent="0.25"/>
  <cols>
    <col min="1" max="1" width="56.5703125" style="3" customWidth="1"/>
    <col min="2" max="2" width="96.85546875" style="3" customWidth="1"/>
    <col min="3" max="16383" width="0" style="3" hidden="1"/>
    <col min="16384" max="16384" width="0" style="3" hidden="1" customWidth="1"/>
  </cols>
  <sheetData>
    <row r="1" spans="1:2" ht="21" x14ac:dyDescent="0.25">
      <c r="A1" s="57" t="s">
        <v>180</v>
      </c>
      <c r="B1" s="57" t="s">
        <v>181</v>
      </c>
    </row>
    <row r="2" spans="1:2" x14ac:dyDescent="0.25">
      <c r="A2" s="4" t="s">
        <v>182</v>
      </c>
      <c r="B2" s="4" t="s">
        <v>183</v>
      </c>
    </row>
    <row r="3" spans="1:2" x14ac:dyDescent="0.25">
      <c r="A3" s="4" t="s">
        <v>184</v>
      </c>
      <c r="B3" s="4"/>
    </row>
    <row r="4" spans="1:2" ht="45" x14ac:dyDescent="0.25">
      <c r="A4" s="4" t="s">
        <v>185</v>
      </c>
      <c r="B4" s="5" t="s">
        <v>186</v>
      </c>
    </row>
    <row r="5" spans="1:2" ht="60" x14ac:dyDescent="0.25">
      <c r="A5" s="4" t="s">
        <v>187</v>
      </c>
      <c r="B5" s="5" t="s">
        <v>188</v>
      </c>
    </row>
    <row r="6" spans="1:2" x14ac:dyDescent="0.25">
      <c r="A6" s="4" t="s">
        <v>850</v>
      </c>
      <c r="B6" s="79" t="s">
        <v>851</v>
      </c>
    </row>
    <row r="7" spans="1:2" ht="15" customHeight="1" x14ac:dyDescent="0.25">
      <c r="A7" s="4" t="s">
        <v>189</v>
      </c>
      <c r="B7" s="77" t="s">
        <v>190</v>
      </c>
    </row>
    <row r="8" spans="1:2" x14ac:dyDescent="0.25">
      <c r="A8" s="25" t="s">
        <v>191</v>
      </c>
      <c r="B8" s="3" t="s">
        <v>192</v>
      </c>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590B4-B9F1-42CE-B951-F35EFB11CC5B}">
  <sheetPr codeName="Sheet3">
    <tabColor theme="2" tint="-9.9978637043366805E-2"/>
  </sheetPr>
  <dimension ref="A1:XFC75"/>
  <sheetViews>
    <sheetView topLeftCell="A40" zoomScale="90" zoomScaleNormal="90" workbookViewId="0">
      <selection activeCell="C46" sqref="C46"/>
    </sheetView>
  </sheetViews>
  <sheetFormatPr defaultColWidth="0" defaultRowHeight="0" customHeight="1" zeroHeight="1" x14ac:dyDescent="0.25"/>
  <cols>
    <col min="1" max="1" width="32.28515625" style="3" customWidth="1"/>
    <col min="2" max="2" width="54" style="3" customWidth="1"/>
    <col min="3" max="4" width="25" style="3" customWidth="1"/>
    <col min="5" max="5" width="76.7109375" style="24" customWidth="1"/>
    <col min="6" max="10" width="0" style="3" hidden="1"/>
    <col min="11" max="16383" width="25" style="3" hidden="1"/>
    <col min="16384" max="16384" width="9" style="3" hidden="1" customWidth="1"/>
  </cols>
  <sheetData>
    <row r="1" spans="1:5" ht="47.25" x14ac:dyDescent="0.25">
      <c r="A1" s="61" t="s">
        <v>13</v>
      </c>
      <c r="B1" s="61" t="s">
        <v>14</v>
      </c>
      <c r="C1" s="61" t="s">
        <v>15</v>
      </c>
      <c r="D1" s="61" t="s">
        <v>16</v>
      </c>
      <c r="E1" s="61" t="s">
        <v>17</v>
      </c>
    </row>
    <row r="2" spans="1:5" ht="25.5" x14ac:dyDescent="0.25">
      <c r="A2" s="42" t="s">
        <v>18</v>
      </c>
      <c r="B2" s="9" t="s">
        <v>19</v>
      </c>
      <c r="C2" s="5"/>
      <c r="D2" s="7"/>
      <c r="E2" s="7"/>
    </row>
    <row r="3" spans="1:5" ht="25.5" x14ac:dyDescent="0.25">
      <c r="A3" s="42" t="s">
        <v>20</v>
      </c>
      <c r="B3" s="9" t="s">
        <v>21</v>
      </c>
      <c r="C3" s="5"/>
      <c r="D3" s="7"/>
      <c r="E3" s="7"/>
    </row>
    <row r="4" spans="1:5" ht="15" x14ac:dyDescent="0.25">
      <c r="A4" s="42" t="s">
        <v>22</v>
      </c>
      <c r="B4" s="9" t="s">
        <v>23</v>
      </c>
      <c r="C4" s="5" t="s">
        <v>24</v>
      </c>
      <c r="D4" s="7"/>
      <c r="E4" s="7"/>
    </row>
    <row r="5" spans="1:5" ht="15" x14ac:dyDescent="0.25">
      <c r="A5" s="42" t="s">
        <v>25</v>
      </c>
      <c r="B5" s="9" t="s">
        <v>26</v>
      </c>
      <c r="C5" s="5"/>
      <c r="D5" s="7"/>
      <c r="E5" s="7"/>
    </row>
    <row r="6" spans="1:5" ht="15" x14ac:dyDescent="0.25">
      <c r="A6" s="42" t="s">
        <v>27</v>
      </c>
      <c r="B6" s="9" t="s">
        <v>28</v>
      </c>
      <c r="C6" s="5" t="s">
        <v>29</v>
      </c>
      <c r="D6" s="7"/>
      <c r="E6" s="7"/>
    </row>
    <row r="7" spans="1:5" ht="15" x14ac:dyDescent="0.25">
      <c r="A7" s="42" t="s">
        <v>30</v>
      </c>
      <c r="B7" s="9" t="s">
        <v>31</v>
      </c>
      <c r="C7" s="5" t="s">
        <v>29</v>
      </c>
      <c r="D7" s="7"/>
      <c r="E7" s="7"/>
    </row>
    <row r="8" spans="1:5" ht="15" x14ac:dyDescent="0.25">
      <c r="A8" s="42" t="s">
        <v>32</v>
      </c>
      <c r="B8" s="9"/>
      <c r="C8" s="5"/>
      <c r="D8" s="7"/>
      <c r="E8" s="7"/>
    </row>
    <row r="9" spans="1:5" ht="15" x14ac:dyDescent="0.25">
      <c r="A9" s="42" t="s">
        <v>33</v>
      </c>
      <c r="B9" s="9" t="s">
        <v>34</v>
      </c>
      <c r="C9" s="5"/>
      <c r="D9" s="7"/>
      <c r="E9" s="7"/>
    </row>
    <row r="10" spans="1:5" ht="15" x14ac:dyDescent="0.25">
      <c r="A10" s="42" t="s">
        <v>35</v>
      </c>
      <c r="B10" s="9"/>
      <c r="C10" s="5"/>
      <c r="D10" s="7"/>
      <c r="E10" s="7"/>
    </row>
    <row r="11" spans="1:5" ht="15" x14ac:dyDescent="0.25">
      <c r="A11" s="42" t="s">
        <v>36</v>
      </c>
      <c r="B11" s="9" t="s">
        <v>37</v>
      </c>
      <c r="C11" s="5" t="s">
        <v>29</v>
      </c>
      <c r="D11" s="7"/>
      <c r="E11" s="7"/>
    </row>
    <row r="12" spans="1:5" ht="25.5" x14ac:dyDescent="0.25">
      <c r="A12" s="42" t="s">
        <v>38</v>
      </c>
      <c r="B12" s="9" t="s">
        <v>39</v>
      </c>
      <c r="C12" s="5" t="s">
        <v>29</v>
      </c>
      <c r="D12" s="7"/>
      <c r="E12" s="7"/>
    </row>
    <row r="13" spans="1:5" ht="45" x14ac:dyDescent="0.25">
      <c r="A13" s="42" t="s">
        <v>40</v>
      </c>
      <c r="B13" s="32" t="s">
        <v>41</v>
      </c>
      <c r="C13" s="33" t="s">
        <v>42</v>
      </c>
      <c r="D13" s="34">
        <v>6601694</v>
      </c>
      <c r="E13" s="35"/>
    </row>
    <row r="14" spans="1:5" ht="15" x14ac:dyDescent="0.25">
      <c r="A14" s="42" t="s">
        <v>43</v>
      </c>
      <c r="B14" s="36" t="s">
        <v>44</v>
      </c>
      <c r="C14" s="37"/>
      <c r="D14" s="38">
        <v>660838</v>
      </c>
      <c r="E14" s="39"/>
    </row>
    <row r="15" spans="1:5" ht="15" x14ac:dyDescent="0.25">
      <c r="A15" s="42" t="s">
        <v>45</v>
      </c>
      <c r="B15" s="32" t="s">
        <v>46</v>
      </c>
      <c r="C15" s="33"/>
      <c r="D15" s="34">
        <v>59.522669999999998</v>
      </c>
      <c r="E15" s="35"/>
    </row>
    <row r="16" spans="1:5" ht="15" x14ac:dyDescent="0.25">
      <c r="A16" s="42" t="s">
        <v>47</v>
      </c>
      <c r="B16" s="36" t="s">
        <v>48</v>
      </c>
      <c r="C16" s="37"/>
      <c r="D16" s="38">
        <v>17.84327</v>
      </c>
      <c r="E16" s="39"/>
    </row>
    <row r="17" spans="1:5" s="10" customFormat="1" ht="76.5" x14ac:dyDescent="0.25">
      <c r="A17" s="42" t="s">
        <v>49</v>
      </c>
      <c r="B17" s="9" t="s">
        <v>50</v>
      </c>
      <c r="C17" s="5" t="s">
        <v>51</v>
      </c>
      <c r="D17" s="8" t="s">
        <v>52</v>
      </c>
      <c r="E17" s="7" t="s">
        <v>53</v>
      </c>
    </row>
    <row r="18" spans="1:5" s="10" customFormat="1" ht="38.25" x14ac:dyDescent="0.25">
      <c r="A18" s="78" t="s">
        <v>844</v>
      </c>
      <c r="B18" s="9" t="s">
        <v>847</v>
      </c>
      <c r="C18" s="79" t="s">
        <v>845</v>
      </c>
      <c r="D18" s="79" t="s">
        <v>846</v>
      </c>
      <c r="E18" s="7"/>
    </row>
    <row r="19" spans="1:5" s="11" customFormat="1" ht="90" x14ac:dyDescent="0.25">
      <c r="A19" s="60" t="s">
        <v>54</v>
      </c>
      <c r="B19" s="9" t="s">
        <v>55</v>
      </c>
      <c r="C19" s="5" t="s">
        <v>56</v>
      </c>
      <c r="D19" s="8" t="s">
        <v>57</v>
      </c>
      <c r="E19" s="12" t="s">
        <v>58</v>
      </c>
    </row>
    <row r="20" spans="1:5" ht="15" x14ac:dyDescent="0.25">
      <c r="A20" s="60" t="s">
        <v>59</v>
      </c>
      <c r="B20" s="12" t="s">
        <v>60</v>
      </c>
      <c r="C20" s="5" t="s">
        <v>56</v>
      </c>
      <c r="D20" s="13" t="s">
        <v>61</v>
      </c>
      <c r="E20" s="14" t="str">
        <f>HYPERLINK("https://www.scb.se/hitta-statistik/regional-statistik-och-kartor/regionala-indelningar/lan-och-kommuner/lan-och-kommuner-i-kodnummerordning/","Län och kommuner i nummerordning")</f>
        <v>Län och kommuner i nummerordning</v>
      </c>
    </row>
    <row r="21" spans="1:5" ht="45" x14ac:dyDescent="0.25">
      <c r="A21" s="60" t="s">
        <v>62</v>
      </c>
      <c r="B21" s="12" t="s">
        <v>63</v>
      </c>
      <c r="C21" s="5" t="s">
        <v>64</v>
      </c>
      <c r="D21" s="15" t="s">
        <v>65</v>
      </c>
      <c r="E21" s="15"/>
    </row>
    <row r="22" spans="1:5" ht="120" x14ac:dyDescent="0.25">
      <c r="A22" s="60" t="s">
        <v>66</v>
      </c>
      <c r="B22" s="12" t="s">
        <v>67</v>
      </c>
      <c r="C22" s="5" t="s">
        <v>68</v>
      </c>
      <c r="D22" s="8" t="s">
        <v>69</v>
      </c>
      <c r="E22" s="7" t="s">
        <v>70</v>
      </c>
    </row>
    <row r="23" spans="1:5" ht="114.75" x14ac:dyDescent="0.25">
      <c r="A23" s="60" t="s">
        <v>71</v>
      </c>
      <c r="B23" s="9" t="s">
        <v>72</v>
      </c>
      <c r="C23" s="5" t="s">
        <v>56</v>
      </c>
      <c r="D23" s="8" t="s">
        <v>73</v>
      </c>
      <c r="E23" s="7" t="s">
        <v>74</v>
      </c>
    </row>
    <row r="24" spans="1:5" ht="30" x14ac:dyDescent="0.25">
      <c r="A24" s="60" t="s">
        <v>75</v>
      </c>
      <c r="B24" s="7" t="s">
        <v>76</v>
      </c>
      <c r="C24" s="5" t="s">
        <v>77</v>
      </c>
      <c r="D24" s="8">
        <v>50</v>
      </c>
      <c r="E24" s="8"/>
    </row>
    <row r="25" spans="1:5" ht="45" x14ac:dyDescent="0.25">
      <c r="A25" s="60" t="s">
        <v>78</v>
      </c>
      <c r="B25" s="7" t="s">
        <v>79</v>
      </c>
      <c r="C25" s="5" t="s">
        <v>80</v>
      </c>
      <c r="D25" s="8">
        <v>4.9000000000000004</v>
      </c>
      <c r="E25" s="8"/>
    </row>
    <row r="26" spans="1:5" ht="51" x14ac:dyDescent="0.25">
      <c r="A26" s="60" t="s">
        <v>81</v>
      </c>
      <c r="B26" s="7" t="s">
        <v>82</v>
      </c>
      <c r="C26" s="5" t="s">
        <v>77</v>
      </c>
      <c r="D26" s="8">
        <v>0.5</v>
      </c>
      <c r="E26" s="8"/>
    </row>
    <row r="27" spans="1:5" ht="90" x14ac:dyDescent="0.25">
      <c r="A27" s="60" t="s">
        <v>83</v>
      </c>
      <c r="B27" s="7" t="s">
        <v>84</v>
      </c>
      <c r="C27" s="5" t="s">
        <v>85</v>
      </c>
      <c r="D27" s="8">
        <v>0.43</v>
      </c>
      <c r="E27" s="8"/>
    </row>
    <row r="28" spans="1:5" s="10" customFormat="1" ht="38.25" x14ac:dyDescent="0.25">
      <c r="A28" s="60" t="s">
        <v>86</v>
      </c>
      <c r="B28" s="7" t="s">
        <v>87</v>
      </c>
      <c r="C28" s="5" t="s">
        <v>88</v>
      </c>
      <c r="D28" s="8">
        <v>107.3</v>
      </c>
      <c r="E28" s="8"/>
    </row>
    <row r="29" spans="1:5" s="17" customFormat="1" ht="45" x14ac:dyDescent="0.25">
      <c r="A29" s="60" t="s">
        <v>89</v>
      </c>
      <c r="B29" s="7" t="s">
        <v>90</v>
      </c>
      <c r="C29" s="5" t="s">
        <v>91</v>
      </c>
      <c r="D29" s="16">
        <v>43615</v>
      </c>
      <c r="E29" s="8"/>
    </row>
    <row r="30" spans="1:5" ht="63.75" x14ac:dyDescent="0.25">
      <c r="A30" s="60" t="s">
        <v>92</v>
      </c>
      <c r="B30" s="9" t="s">
        <v>93</v>
      </c>
      <c r="C30" s="5" t="s">
        <v>51</v>
      </c>
      <c r="D30" s="8" t="s">
        <v>94</v>
      </c>
      <c r="E30" s="7" t="s">
        <v>95</v>
      </c>
    </row>
    <row r="31" spans="1:5" ht="38.25" x14ac:dyDescent="0.25">
      <c r="A31" s="60" t="s">
        <v>96</v>
      </c>
      <c r="B31" s="9" t="s">
        <v>97</v>
      </c>
      <c r="C31" s="5" t="s">
        <v>51</v>
      </c>
      <c r="D31" s="8" t="s">
        <v>98</v>
      </c>
      <c r="E31" s="7" t="s">
        <v>99</v>
      </c>
    </row>
    <row r="32" spans="1:5" ht="30" x14ac:dyDescent="0.25">
      <c r="A32" s="60" t="s">
        <v>100</v>
      </c>
      <c r="B32" s="7" t="s">
        <v>101</v>
      </c>
      <c r="C32" s="5" t="s">
        <v>77</v>
      </c>
      <c r="D32" s="8">
        <v>7</v>
      </c>
      <c r="E32" s="8"/>
    </row>
    <row r="33" spans="1:5" ht="165.75" x14ac:dyDescent="0.25">
      <c r="A33" s="60" t="s">
        <v>102</v>
      </c>
      <c r="B33" s="9" t="s">
        <v>103</v>
      </c>
      <c r="C33" s="5" t="s">
        <v>51</v>
      </c>
      <c r="D33" s="8" t="s">
        <v>104</v>
      </c>
      <c r="E33" s="7" t="s">
        <v>105</v>
      </c>
    </row>
    <row r="34" spans="1:5" s="20" customFormat="1" ht="63.75" x14ac:dyDescent="0.25">
      <c r="A34" s="60" t="s">
        <v>106</v>
      </c>
      <c r="B34" s="9" t="s">
        <v>107</v>
      </c>
      <c r="C34" s="5" t="s">
        <v>51</v>
      </c>
      <c r="D34" s="18" t="s">
        <v>108</v>
      </c>
      <c r="E34" s="19" t="s">
        <v>109</v>
      </c>
    </row>
    <row r="35" spans="1:5" ht="165.75" x14ac:dyDescent="0.25">
      <c r="A35" s="60" t="s">
        <v>110</v>
      </c>
      <c r="B35" s="9" t="s">
        <v>111</v>
      </c>
      <c r="C35" s="5" t="s">
        <v>51</v>
      </c>
      <c r="D35" s="8" t="s">
        <v>112</v>
      </c>
      <c r="E35" s="7" t="s">
        <v>105</v>
      </c>
    </row>
    <row r="36" spans="1:5" ht="102" x14ac:dyDescent="0.25">
      <c r="A36" s="60" t="s">
        <v>113</v>
      </c>
      <c r="B36" s="9" t="s">
        <v>114</v>
      </c>
      <c r="C36" s="5" t="s">
        <v>51</v>
      </c>
      <c r="D36" s="8" t="s">
        <v>115</v>
      </c>
      <c r="E36" s="7" t="s">
        <v>116</v>
      </c>
    </row>
    <row r="37" spans="1:5" s="10" customFormat="1" ht="76.5" x14ac:dyDescent="0.25">
      <c r="A37" s="60" t="s">
        <v>117</v>
      </c>
      <c r="B37" s="21" t="s">
        <v>118</v>
      </c>
      <c r="C37" s="5" t="s">
        <v>119</v>
      </c>
      <c r="D37" s="8" t="s">
        <v>120</v>
      </c>
      <c r="E37" s="7" t="s">
        <v>121</v>
      </c>
    </row>
    <row r="38" spans="1:5" ht="140.25" x14ac:dyDescent="0.25">
      <c r="A38" s="60" t="s">
        <v>122</v>
      </c>
      <c r="B38" s="22" t="s">
        <v>123</v>
      </c>
      <c r="C38" s="5" t="s">
        <v>51</v>
      </c>
      <c r="D38" s="8" t="s">
        <v>124</v>
      </c>
      <c r="E38" s="19" t="s">
        <v>125</v>
      </c>
    </row>
    <row r="39" spans="1:5" ht="90" x14ac:dyDescent="0.25">
      <c r="A39" s="60" t="s">
        <v>126</v>
      </c>
      <c r="B39" s="22" t="s">
        <v>127</v>
      </c>
      <c r="C39" s="5" t="s">
        <v>51</v>
      </c>
      <c r="D39" s="8">
        <v>3</v>
      </c>
      <c r="E39" s="19" t="s">
        <v>128</v>
      </c>
    </row>
    <row r="40" spans="1:5" ht="76.5" x14ac:dyDescent="0.25">
      <c r="A40" s="60" t="s">
        <v>129</v>
      </c>
      <c r="B40" s="22" t="s">
        <v>130</v>
      </c>
      <c r="C40" s="5" t="s">
        <v>51</v>
      </c>
      <c r="D40" s="8">
        <v>4</v>
      </c>
      <c r="E40" s="19" t="s">
        <v>131</v>
      </c>
    </row>
    <row r="41" spans="1:5" ht="15" x14ac:dyDescent="0.25">
      <c r="A41" s="27" t="s">
        <v>132</v>
      </c>
      <c r="B41" s="5" t="s">
        <v>133</v>
      </c>
      <c r="C41" s="5"/>
      <c r="D41" s="8"/>
      <c r="E41" s="23"/>
    </row>
    <row r="42" spans="1:5" ht="25.5" customHeight="1" x14ac:dyDescent="0.25">
      <c r="A42" s="27" t="s">
        <v>134</v>
      </c>
      <c r="B42" s="5" t="s">
        <v>133</v>
      </c>
      <c r="C42" s="5"/>
      <c r="D42" s="8"/>
      <c r="E42" s="23"/>
    </row>
    <row r="43" spans="1:5" ht="15" x14ac:dyDescent="0.25">
      <c r="A43" s="6"/>
      <c r="B43" s="23"/>
      <c r="C43" s="12"/>
      <c r="D43" s="23"/>
      <c r="E43" s="23"/>
    </row>
    <row r="44" spans="1:5" ht="38.25" customHeight="1" x14ac:dyDescent="0.25">
      <c r="A44" s="96" t="s">
        <v>852</v>
      </c>
      <c r="B44" s="96" t="s">
        <v>853</v>
      </c>
      <c r="C44" s="96" t="s">
        <v>854</v>
      </c>
      <c r="D44" s="96" t="s">
        <v>855</v>
      </c>
      <c r="E44" s="96" t="s">
        <v>35</v>
      </c>
    </row>
    <row r="45" spans="1:5" ht="70.5" customHeight="1" x14ac:dyDescent="0.25">
      <c r="A45" s="97" t="s">
        <v>856</v>
      </c>
      <c r="B45" s="73" t="s">
        <v>145</v>
      </c>
      <c r="C45" s="73"/>
      <c r="D45" s="73" t="s">
        <v>156</v>
      </c>
      <c r="E45" s="73"/>
    </row>
    <row r="46" spans="1:5" ht="99.75" customHeight="1" x14ac:dyDescent="0.25">
      <c r="A46" s="73" t="s">
        <v>857</v>
      </c>
      <c r="B46" s="73" t="s">
        <v>145</v>
      </c>
      <c r="C46" s="73" t="s">
        <v>141</v>
      </c>
      <c r="D46" s="73" t="s">
        <v>858</v>
      </c>
      <c r="E46" s="73"/>
    </row>
    <row r="47" spans="1:5" ht="54" customHeight="1" x14ac:dyDescent="0.25">
      <c r="A47" s="73" t="s">
        <v>859</v>
      </c>
      <c r="B47" s="73" t="s">
        <v>145</v>
      </c>
      <c r="C47" s="73"/>
      <c r="D47" s="73" t="s">
        <v>156</v>
      </c>
      <c r="E47" s="73" t="s">
        <v>860</v>
      </c>
    </row>
    <row r="48" spans="1:5" ht="39" customHeight="1" x14ac:dyDescent="0.25">
      <c r="A48" s="73" t="s">
        <v>861</v>
      </c>
      <c r="B48" s="73" t="s">
        <v>141</v>
      </c>
      <c r="C48" s="73"/>
      <c r="D48" s="73" t="s">
        <v>862</v>
      </c>
      <c r="E48" s="73"/>
    </row>
    <row r="49" spans="1:5" ht="128.25" customHeight="1" x14ac:dyDescent="0.25">
      <c r="A49" s="73" t="s">
        <v>863</v>
      </c>
      <c r="B49" s="73" t="s">
        <v>864</v>
      </c>
      <c r="C49" t="s">
        <v>141</v>
      </c>
      <c r="D49" s="73" t="s">
        <v>865</v>
      </c>
      <c r="E49" s="73" t="s">
        <v>866</v>
      </c>
    </row>
    <row r="50" spans="1:5" ht="15" customHeight="1" x14ac:dyDescent="0.25"/>
    <row r="51" spans="1:5" ht="15" customHeight="1" x14ac:dyDescent="0.25"/>
    <row r="52" spans="1:5" ht="15" customHeight="1" x14ac:dyDescent="0.25"/>
    <row r="53" spans="1:5" ht="15" customHeight="1" x14ac:dyDescent="0.25"/>
    <row r="54" spans="1:5" ht="15" customHeight="1" x14ac:dyDescent="0.25"/>
    <row r="55" spans="1:5" ht="15" customHeight="1" x14ac:dyDescent="0.25"/>
    <row r="56" spans="1:5" ht="15" customHeight="1" x14ac:dyDescent="0.25"/>
    <row r="57" spans="1:5" ht="15" customHeight="1" x14ac:dyDescent="0.25"/>
    <row r="58" spans="1:5" ht="15" customHeight="1" x14ac:dyDescent="0.25"/>
    <row r="59" spans="1:5" ht="15" customHeight="1" x14ac:dyDescent="0.25"/>
    <row r="60" spans="1:5" ht="15" customHeight="1" x14ac:dyDescent="0.25"/>
    <row r="61" spans="1:5" ht="15" customHeight="1" x14ac:dyDescent="0.25"/>
    <row r="62" spans="1:5" ht="15" customHeight="1" x14ac:dyDescent="0.25"/>
    <row r="63" spans="1:5" ht="15" customHeight="1" x14ac:dyDescent="0.25"/>
    <row r="64" spans="1:5"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hidden="1" customHeight="1" x14ac:dyDescent="0.25"/>
  </sheetData>
  <sheetProtection sheet="1" objects="1" scenarios="1"/>
  <hyperlinks>
    <hyperlink ref="B40" r:id="rId1" display="http://resource.sgu.se/produkter/sgurapp/s1301-rapport.pdf" xr:uid="{E0888054-5FE0-4A31-BE8E-4F89B2732784}"/>
    <hyperlink ref="B39" r:id="rId2" display="http://resource.sgu.se/produkter/sgurapp/s1301-rapport.pdf" xr:uid="{5132D4E3-3F69-4704-A522-C2F54D7E42F7}"/>
    <hyperlink ref="B38" r:id="rId3" display="http://resource.sgu.se/produkter/sgurapp/s1301-rapport.pdf" xr:uid="{10099974-820D-4ED2-93D9-A0474C1EDF4B}"/>
  </hyperlinks>
  <pageMargins left="0.7" right="0.7" top="0.75" bottom="0.75" header="0.3" footer="0.3"/>
  <pageSetup paperSize="9" orientation="portrait"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EC062-7B58-4505-8124-494C2FEA5426}">
  <sheetPr codeName="Sheet4">
    <tabColor theme="0" tint="-0.14999847407452621"/>
  </sheetPr>
  <dimension ref="A1:AO5"/>
  <sheetViews>
    <sheetView topLeftCell="N1" workbookViewId="0">
      <selection activeCell="AC3" sqref="AC3"/>
    </sheetView>
  </sheetViews>
  <sheetFormatPr defaultRowHeight="15" x14ac:dyDescent="0.25"/>
  <cols>
    <col min="1" max="1" width="18.85546875" customWidth="1"/>
    <col min="2" max="2" width="19.140625" customWidth="1"/>
    <col min="3" max="3" width="15.5703125" customWidth="1"/>
    <col min="4" max="4" width="11" customWidth="1"/>
    <col min="9" max="9" width="14.5703125" customWidth="1"/>
    <col min="10" max="10" width="16.85546875" customWidth="1"/>
    <col min="20" max="20" width="13.140625" customWidth="1"/>
    <col min="21" max="21" width="9.28515625" customWidth="1"/>
    <col min="28" max="28" width="11" bestFit="1" customWidth="1"/>
  </cols>
  <sheetData>
    <row r="1" spans="1:41" s="84" customFormat="1" ht="93" customHeight="1" x14ac:dyDescent="0.25">
      <c r="A1" s="80" t="s">
        <v>18</v>
      </c>
      <c r="B1" s="80" t="s">
        <v>20</v>
      </c>
      <c r="C1" s="80" t="s">
        <v>22</v>
      </c>
      <c r="D1" s="80" t="s">
        <v>25</v>
      </c>
      <c r="E1" s="80" t="s">
        <v>27</v>
      </c>
      <c r="F1" s="80" t="s">
        <v>30</v>
      </c>
      <c r="G1" s="80" t="s">
        <v>32</v>
      </c>
      <c r="H1" s="80" t="s">
        <v>33</v>
      </c>
      <c r="I1" s="80" t="s">
        <v>35</v>
      </c>
      <c r="J1" s="80" t="s">
        <v>36</v>
      </c>
      <c r="K1" s="80" t="s">
        <v>38</v>
      </c>
      <c r="L1" s="80" t="s">
        <v>40</v>
      </c>
      <c r="M1" s="80" t="s">
        <v>43</v>
      </c>
      <c r="N1" s="80" t="s">
        <v>45</v>
      </c>
      <c r="O1" s="80" t="s">
        <v>47</v>
      </c>
      <c r="P1" s="80" t="s">
        <v>135</v>
      </c>
      <c r="Q1" s="81" t="s">
        <v>136</v>
      </c>
      <c r="R1" s="82" t="s">
        <v>54</v>
      </c>
      <c r="S1" s="82" t="s">
        <v>59</v>
      </c>
      <c r="T1" s="82" t="s">
        <v>62</v>
      </c>
      <c r="U1" s="82" t="s">
        <v>66</v>
      </c>
      <c r="V1" s="82" t="s">
        <v>71</v>
      </c>
      <c r="W1" s="82" t="s">
        <v>75</v>
      </c>
      <c r="X1" s="82" t="s">
        <v>78</v>
      </c>
      <c r="Y1" s="82" t="s">
        <v>81</v>
      </c>
      <c r="Z1" s="82" t="s">
        <v>83</v>
      </c>
      <c r="AA1" s="82" t="s">
        <v>86</v>
      </c>
      <c r="AB1" s="82" t="s">
        <v>89</v>
      </c>
      <c r="AC1" s="82" t="s">
        <v>92</v>
      </c>
      <c r="AD1" s="82" t="s">
        <v>96</v>
      </c>
      <c r="AE1" s="82" t="s">
        <v>100</v>
      </c>
      <c r="AF1" s="82" t="s">
        <v>102</v>
      </c>
      <c r="AG1" s="82" t="s">
        <v>106</v>
      </c>
      <c r="AH1" s="82" t="s">
        <v>110</v>
      </c>
      <c r="AI1" s="82" t="s">
        <v>113</v>
      </c>
      <c r="AJ1" s="82" t="s">
        <v>117</v>
      </c>
      <c r="AK1" s="82" t="s">
        <v>122</v>
      </c>
      <c r="AL1" s="82" t="s">
        <v>126</v>
      </c>
      <c r="AM1" s="82" t="s">
        <v>129</v>
      </c>
      <c r="AN1" s="83" t="s">
        <v>132</v>
      </c>
      <c r="AO1" s="83" t="s">
        <v>134</v>
      </c>
    </row>
    <row r="2" spans="1:41" s="91" customFormat="1" x14ac:dyDescent="0.25">
      <c r="A2" s="85"/>
      <c r="B2" s="85"/>
      <c r="C2" s="86" t="s">
        <v>137</v>
      </c>
      <c r="D2" s="86" t="s">
        <v>848</v>
      </c>
      <c r="E2" s="86" t="s">
        <v>139</v>
      </c>
      <c r="F2" s="86" t="s">
        <v>140</v>
      </c>
      <c r="G2" s="86"/>
      <c r="H2" s="86"/>
      <c r="I2" s="86"/>
      <c r="J2" s="86" t="s">
        <v>141</v>
      </c>
      <c r="K2" s="86"/>
      <c r="L2" s="86">
        <v>6635262</v>
      </c>
      <c r="M2" s="86">
        <v>649674</v>
      </c>
      <c r="N2" s="86"/>
      <c r="O2" s="86"/>
      <c r="P2" s="87" t="s">
        <v>142</v>
      </c>
      <c r="Q2" s="88"/>
      <c r="R2" s="89"/>
      <c r="S2" s="90"/>
      <c r="T2" s="89"/>
      <c r="U2" s="89"/>
      <c r="V2" s="89"/>
      <c r="W2" s="89"/>
      <c r="X2" s="89"/>
      <c r="Y2" s="89"/>
      <c r="Z2" s="89"/>
      <c r="AA2" s="89"/>
      <c r="AB2" s="89"/>
      <c r="AC2" s="89"/>
      <c r="AD2" s="89"/>
      <c r="AE2" s="89"/>
      <c r="AF2" s="89"/>
      <c r="AG2" s="89"/>
      <c r="AH2" s="89"/>
      <c r="AI2" s="89"/>
      <c r="AJ2" s="89"/>
      <c r="AK2" s="89"/>
      <c r="AL2" s="89"/>
      <c r="AM2" s="89"/>
      <c r="AN2" s="89"/>
      <c r="AO2" s="89"/>
    </row>
    <row r="3" spans="1:41" s="91" customFormat="1" x14ac:dyDescent="0.25">
      <c r="A3" s="85"/>
      <c r="B3" s="85"/>
      <c r="C3" s="86" t="s">
        <v>143</v>
      </c>
      <c r="D3" s="86" t="s">
        <v>138</v>
      </c>
      <c r="E3" s="86" t="s">
        <v>144</v>
      </c>
      <c r="F3" s="86" t="s">
        <v>140</v>
      </c>
      <c r="G3" s="86"/>
      <c r="H3" s="86"/>
      <c r="I3" s="86"/>
      <c r="J3" s="86" t="s">
        <v>145</v>
      </c>
      <c r="K3" s="86" t="s">
        <v>141</v>
      </c>
      <c r="L3" s="86">
        <v>6633139</v>
      </c>
      <c r="M3" s="86">
        <v>649551</v>
      </c>
      <c r="N3" s="86"/>
      <c r="O3" s="86"/>
      <c r="P3" s="87" t="s">
        <v>142</v>
      </c>
      <c r="Q3" s="92"/>
      <c r="R3" s="89" t="s">
        <v>146</v>
      </c>
      <c r="S3" s="90" t="s">
        <v>147</v>
      </c>
      <c r="T3" s="89" t="s">
        <v>849</v>
      </c>
      <c r="U3" s="89" t="s">
        <v>148</v>
      </c>
      <c r="V3" s="89" t="s">
        <v>149</v>
      </c>
      <c r="W3" s="89">
        <v>30</v>
      </c>
      <c r="X3" s="89">
        <v>4.5</v>
      </c>
      <c r="Y3" s="89">
        <v>0.5</v>
      </c>
      <c r="Z3" s="89">
        <v>0</v>
      </c>
      <c r="AA3" s="89">
        <v>123</v>
      </c>
      <c r="AB3" s="93">
        <v>44197</v>
      </c>
      <c r="AC3" s="89"/>
      <c r="AD3" s="89" t="s">
        <v>150</v>
      </c>
      <c r="AE3" s="89"/>
      <c r="AF3" s="89" t="s">
        <v>151</v>
      </c>
      <c r="AG3" s="89"/>
      <c r="AH3" s="89"/>
      <c r="AI3" s="89"/>
      <c r="AJ3" s="89"/>
      <c r="AK3" s="89" t="s">
        <v>152</v>
      </c>
      <c r="AL3" s="89"/>
      <c r="AM3" s="89">
        <v>4</v>
      </c>
    </row>
    <row r="4" spans="1:41" s="91" customFormat="1" x14ac:dyDescent="0.25">
      <c r="A4" s="85"/>
      <c r="B4" s="85"/>
      <c r="C4" s="86" t="s">
        <v>153</v>
      </c>
      <c r="D4" s="86" t="s">
        <v>138</v>
      </c>
      <c r="E4" s="86" t="s">
        <v>154</v>
      </c>
      <c r="F4" s="86" t="s">
        <v>140</v>
      </c>
      <c r="G4" s="86"/>
      <c r="H4" s="86"/>
      <c r="I4" s="86"/>
      <c r="J4" s="86" t="s">
        <v>141</v>
      </c>
      <c r="K4" s="86"/>
      <c r="L4" s="86">
        <v>6632555</v>
      </c>
      <c r="M4" s="86">
        <v>649760</v>
      </c>
      <c r="N4" s="86"/>
      <c r="O4" s="86"/>
      <c r="P4" s="87" t="s">
        <v>142</v>
      </c>
      <c r="Q4" s="92"/>
      <c r="V4" s="94" t="s">
        <v>155</v>
      </c>
      <c r="Y4" s="89"/>
    </row>
    <row r="5" spans="1:41" s="91" customFormat="1" x14ac:dyDescent="0.25">
      <c r="A5" s="85">
        <v>123456</v>
      </c>
      <c r="B5" s="85">
        <v>123457</v>
      </c>
      <c r="C5" s="91" t="s">
        <v>153</v>
      </c>
      <c r="D5" s="91" t="s">
        <v>138</v>
      </c>
      <c r="E5" s="91" t="s">
        <v>144</v>
      </c>
      <c r="F5" s="91" t="s">
        <v>140</v>
      </c>
      <c r="I5" s="91" t="s">
        <v>156</v>
      </c>
      <c r="J5" s="86" t="s">
        <v>145</v>
      </c>
      <c r="L5" s="87">
        <v>6497600</v>
      </c>
      <c r="M5" s="87">
        <v>663255</v>
      </c>
      <c r="N5" s="95"/>
      <c r="O5" s="95"/>
      <c r="P5" s="87"/>
      <c r="Q5" s="92"/>
      <c r="R5" s="91" t="s">
        <v>146</v>
      </c>
      <c r="U5" s="91" t="s">
        <v>157</v>
      </c>
      <c r="W5" s="91">
        <v>50</v>
      </c>
      <c r="Y5" s="89"/>
    </row>
  </sheetData>
  <sheetProtection sheet="1" objects="1" scenarios="1" selectLockedCells="1" selectUn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410532"/>
  </sheetPr>
  <dimension ref="A1:AP98"/>
  <sheetViews>
    <sheetView workbookViewId="0">
      <selection activeCell="E2" sqref="E2"/>
    </sheetView>
  </sheetViews>
  <sheetFormatPr defaultRowHeight="15" x14ac:dyDescent="0.25"/>
  <cols>
    <col min="1" max="1" width="24.85546875" style="2" customWidth="1"/>
    <col min="2" max="2" width="31.5703125" style="2" customWidth="1"/>
    <col min="3" max="3" width="18.5703125" customWidth="1"/>
    <col min="4" max="4" width="11" bestFit="1" customWidth="1"/>
    <col min="5" max="5" width="17" customWidth="1"/>
    <col min="6" max="6" width="6.5703125" bestFit="1" customWidth="1"/>
    <col min="7" max="7" width="7.5703125" bestFit="1" customWidth="1"/>
    <col min="8" max="8" width="5.42578125" bestFit="1" customWidth="1"/>
    <col min="9" max="9" width="24" customWidth="1"/>
    <col min="10" max="10" width="35.28515625" customWidth="1"/>
    <col min="11" max="11" width="24.7109375" bestFit="1" customWidth="1"/>
    <col min="12" max="12" width="23.140625" bestFit="1" customWidth="1"/>
    <col min="13" max="13" width="22.7109375" bestFit="1" customWidth="1"/>
    <col min="14" max="17" width="22.7109375" customWidth="1"/>
    <col min="18" max="18" width="36.28515625" bestFit="1" customWidth="1"/>
    <col min="19" max="19" width="18.5703125" customWidth="1"/>
    <col min="20" max="20" width="21.140625" customWidth="1"/>
    <col min="22" max="22" width="21.7109375" customWidth="1"/>
    <col min="29" max="29" width="21.85546875" customWidth="1"/>
    <col min="31" max="31" width="22.7109375" customWidth="1"/>
    <col min="32" max="32" width="15" customWidth="1"/>
    <col min="34" max="34" width="14.7109375" customWidth="1"/>
    <col min="35" max="35" width="14.140625" customWidth="1"/>
    <col min="36" max="36" width="18.140625" customWidth="1"/>
    <col min="37" max="37" width="13.42578125" customWidth="1"/>
    <col min="38" max="38" width="21.85546875" customWidth="1"/>
    <col min="39" max="39" width="25.140625" customWidth="1"/>
    <col min="40" max="40" width="27" customWidth="1"/>
    <col min="41" max="41" width="17.85546875" customWidth="1"/>
  </cols>
  <sheetData>
    <row r="1" spans="1:42" ht="93" customHeight="1" x14ac:dyDescent="0.25">
      <c r="A1" s="58" t="s">
        <v>18</v>
      </c>
      <c r="B1" s="58" t="s">
        <v>20</v>
      </c>
      <c r="C1" s="58" t="s">
        <v>22</v>
      </c>
      <c r="D1" s="58" t="s">
        <v>25</v>
      </c>
      <c r="E1" s="58" t="s">
        <v>27</v>
      </c>
      <c r="F1" s="58" t="s">
        <v>30</v>
      </c>
      <c r="G1" s="58" t="s">
        <v>32</v>
      </c>
      <c r="H1" s="58" t="s">
        <v>33</v>
      </c>
      <c r="I1" s="58" t="s">
        <v>35</v>
      </c>
      <c r="J1" s="58" t="s">
        <v>36</v>
      </c>
      <c r="K1" s="58" t="s">
        <v>38</v>
      </c>
      <c r="L1" s="58" t="s">
        <v>40</v>
      </c>
      <c r="M1" s="58" t="s">
        <v>43</v>
      </c>
      <c r="N1" s="58" t="s">
        <v>45</v>
      </c>
      <c r="O1" s="58" t="s">
        <v>47</v>
      </c>
      <c r="P1" s="58" t="s">
        <v>135</v>
      </c>
      <c r="Q1" s="58" t="s">
        <v>844</v>
      </c>
      <c r="R1" s="72" t="s">
        <v>136</v>
      </c>
      <c r="S1" s="60" t="s">
        <v>54</v>
      </c>
      <c r="T1" s="60" t="s">
        <v>59</v>
      </c>
      <c r="U1" s="60" t="s">
        <v>62</v>
      </c>
      <c r="V1" s="60" t="s">
        <v>66</v>
      </c>
      <c r="W1" s="60" t="s">
        <v>71</v>
      </c>
      <c r="X1" s="60" t="s">
        <v>75</v>
      </c>
      <c r="Y1" s="60" t="s">
        <v>78</v>
      </c>
      <c r="Z1" s="60" t="s">
        <v>81</v>
      </c>
      <c r="AA1" s="60" t="s">
        <v>83</v>
      </c>
      <c r="AB1" s="60" t="s">
        <v>86</v>
      </c>
      <c r="AC1" s="60" t="s">
        <v>89</v>
      </c>
      <c r="AD1" s="60" t="s">
        <v>92</v>
      </c>
      <c r="AE1" s="60" t="s">
        <v>96</v>
      </c>
      <c r="AF1" s="60" t="s">
        <v>100</v>
      </c>
      <c r="AG1" s="60" t="s">
        <v>102</v>
      </c>
      <c r="AH1" s="60" t="s">
        <v>106</v>
      </c>
      <c r="AI1" s="60" t="s">
        <v>110</v>
      </c>
      <c r="AJ1" s="60" t="s">
        <v>113</v>
      </c>
      <c r="AK1" s="60" t="s">
        <v>117</v>
      </c>
      <c r="AL1" s="60" t="s">
        <v>122</v>
      </c>
      <c r="AM1" s="60" t="s">
        <v>126</v>
      </c>
      <c r="AN1" s="60" t="s">
        <v>129</v>
      </c>
      <c r="AO1" s="59" t="s">
        <v>132</v>
      </c>
      <c r="AP1" s="59" t="s">
        <v>134</v>
      </c>
    </row>
    <row r="2" spans="1:42" s="69" customFormat="1" x14ac:dyDescent="0.25">
      <c r="A2" s="63"/>
      <c r="B2" s="63"/>
      <c r="C2" s="64"/>
      <c r="D2" s="64" t="s">
        <v>138</v>
      </c>
      <c r="E2" s="64"/>
      <c r="F2" s="64"/>
      <c r="G2" s="64"/>
      <c r="H2" s="64"/>
      <c r="I2" s="64"/>
      <c r="J2" s="64"/>
      <c r="K2" s="64"/>
      <c r="L2" s="64"/>
      <c r="M2" s="64"/>
      <c r="N2" s="64"/>
      <c r="O2" s="64"/>
      <c r="P2" s="76"/>
      <c r="Q2" s="76"/>
      <c r="R2" s="66"/>
      <c r="S2" s="67"/>
      <c r="T2" s="68"/>
      <c r="U2" s="67"/>
      <c r="V2" s="67"/>
      <c r="W2" s="67"/>
      <c r="X2" s="67"/>
      <c r="Y2" s="67"/>
      <c r="Z2" s="67"/>
      <c r="AA2" s="67"/>
      <c r="AB2" s="67"/>
      <c r="AC2" s="67"/>
      <c r="AD2" s="67"/>
      <c r="AE2" s="67"/>
      <c r="AF2" s="67"/>
      <c r="AG2" s="67"/>
      <c r="AH2" s="67"/>
      <c r="AI2" s="67"/>
      <c r="AJ2" s="67"/>
      <c r="AK2" s="67"/>
      <c r="AL2" s="67"/>
      <c r="AM2" s="67"/>
      <c r="AN2" s="67"/>
      <c r="AO2" s="67"/>
      <c r="AP2" s="67"/>
    </row>
    <row r="3" spans="1:42" s="69" customFormat="1" x14ac:dyDescent="0.25">
      <c r="A3" s="63"/>
      <c r="B3" s="63"/>
      <c r="C3" s="64"/>
      <c r="D3" s="64" t="s">
        <v>138</v>
      </c>
      <c r="E3" s="64"/>
      <c r="F3" s="64"/>
      <c r="G3" s="64"/>
      <c r="H3" s="64"/>
      <c r="I3" s="64"/>
      <c r="J3" s="64"/>
      <c r="K3" s="64"/>
      <c r="L3" s="64"/>
      <c r="M3" s="64"/>
      <c r="N3" s="64"/>
      <c r="O3" s="64"/>
      <c r="P3" s="76"/>
      <c r="Q3" s="76"/>
      <c r="R3" s="70"/>
      <c r="S3" s="67"/>
      <c r="T3" s="68"/>
      <c r="U3" s="67"/>
      <c r="V3" s="67"/>
      <c r="W3" s="67"/>
      <c r="X3" s="67"/>
      <c r="Y3" s="67"/>
      <c r="Z3" s="67"/>
      <c r="AA3" s="67"/>
      <c r="AB3" s="67"/>
      <c r="AC3" s="67"/>
      <c r="AD3" s="67"/>
      <c r="AE3" s="67"/>
      <c r="AF3" s="67"/>
      <c r="AG3" s="67"/>
      <c r="AH3" s="67"/>
      <c r="AI3" s="67"/>
      <c r="AJ3" s="67"/>
      <c r="AK3" s="67"/>
      <c r="AL3" s="67"/>
      <c r="AM3" s="67"/>
      <c r="AN3" s="67"/>
    </row>
    <row r="4" spans="1:42" s="69" customFormat="1" x14ac:dyDescent="0.25">
      <c r="A4" s="63"/>
      <c r="B4" s="63"/>
      <c r="C4" s="64"/>
      <c r="D4" s="64" t="s">
        <v>138</v>
      </c>
      <c r="E4" s="64"/>
      <c r="F4" s="64"/>
      <c r="G4" s="64"/>
      <c r="H4" s="64"/>
      <c r="I4" s="64"/>
      <c r="J4" s="64"/>
      <c r="K4" s="64"/>
      <c r="L4" s="64"/>
      <c r="M4" s="64"/>
      <c r="N4" s="64"/>
      <c r="O4" s="64"/>
      <c r="P4" s="76"/>
      <c r="Q4" s="76"/>
      <c r="R4" s="70"/>
      <c r="W4"/>
      <c r="Z4" s="67"/>
    </row>
    <row r="5" spans="1:42" s="69" customFormat="1" x14ac:dyDescent="0.25">
      <c r="A5" s="63"/>
      <c r="B5" s="63"/>
      <c r="D5" s="69" t="s">
        <v>138</v>
      </c>
      <c r="J5" s="76"/>
      <c r="L5" s="76"/>
      <c r="M5" s="76"/>
      <c r="N5" s="65"/>
      <c r="O5" s="65"/>
      <c r="P5" s="76"/>
      <c r="Q5" s="76"/>
      <c r="R5" s="70"/>
      <c r="Z5" s="67"/>
    </row>
    <row r="6" spans="1:42" s="69" customFormat="1" x14ac:dyDescent="0.25">
      <c r="A6" s="63"/>
      <c r="B6" s="63"/>
      <c r="J6" s="76"/>
      <c r="L6" s="76"/>
      <c r="M6" s="76"/>
      <c r="N6" s="65"/>
      <c r="O6" s="65"/>
      <c r="P6" s="76"/>
      <c r="Q6" s="76"/>
      <c r="R6" s="70"/>
      <c r="Z6" s="67"/>
    </row>
    <row r="7" spans="1:42" s="69" customFormat="1" x14ac:dyDescent="0.25">
      <c r="A7" s="63"/>
      <c r="B7" s="63"/>
      <c r="J7" s="76"/>
      <c r="L7" s="76"/>
      <c r="M7" s="76"/>
      <c r="N7" s="65"/>
      <c r="O7" s="65"/>
      <c r="P7" s="76"/>
      <c r="Q7" s="76"/>
      <c r="R7" s="70"/>
      <c r="Z7" s="67"/>
    </row>
    <row r="8" spans="1:42" s="69" customFormat="1" x14ac:dyDescent="0.25">
      <c r="A8" s="63"/>
      <c r="B8" s="63"/>
      <c r="J8" s="76"/>
      <c r="L8" s="76"/>
      <c r="M8" s="76"/>
      <c r="N8" s="65"/>
      <c r="O8" s="65"/>
      <c r="P8" s="76"/>
      <c r="Q8" s="76"/>
      <c r="R8" s="70"/>
      <c r="Z8" s="67"/>
    </row>
    <row r="9" spans="1:42" s="69" customFormat="1" x14ac:dyDescent="0.25">
      <c r="A9" s="63"/>
      <c r="B9" s="63"/>
      <c r="J9" s="76"/>
      <c r="L9" s="76"/>
      <c r="M9" s="76"/>
      <c r="N9" s="65"/>
      <c r="O9" s="65"/>
      <c r="P9" s="76"/>
      <c r="Q9" s="76"/>
      <c r="R9" s="70"/>
      <c r="Z9" s="67"/>
    </row>
    <row r="10" spans="1:42" s="69" customFormat="1" x14ac:dyDescent="0.25">
      <c r="A10" s="63"/>
      <c r="B10" s="63"/>
      <c r="J10" s="76"/>
      <c r="L10" s="76"/>
      <c r="M10" s="76"/>
      <c r="N10" s="65"/>
      <c r="O10" s="65"/>
      <c r="P10" s="76"/>
      <c r="Q10" s="76"/>
      <c r="R10" s="70"/>
      <c r="Z10" s="67"/>
    </row>
    <row r="11" spans="1:42" s="69" customFormat="1" x14ac:dyDescent="0.25">
      <c r="A11" s="63"/>
      <c r="B11" s="63"/>
      <c r="J11" s="76"/>
      <c r="L11" s="76"/>
      <c r="M11" s="76"/>
      <c r="N11" s="65"/>
      <c r="O11" s="65"/>
      <c r="P11" s="76"/>
      <c r="Q11" s="76"/>
      <c r="R11" s="70"/>
      <c r="Z11" s="67"/>
    </row>
    <row r="12" spans="1:42" s="69" customFormat="1" x14ac:dyDescent="0.25">
      <c r="A12" s="63"/>
      <c r="B12" s="63"/>
      <c r="J12" s="76"/>
      <c r="L12" s="76"/>
      <c r="M12" s="76"/>
      <c r="N12" s="65"/>
      <c r="O12" s="65"/>
      <c r="P12" s="76"/>
      <c r="Q12" s="76"/>
      <c r="R12" s="70"/>
      <c r="Z12" s="67"/>
    </row>
    <row r="13" spans="1:42" s="69" customFormat="1" x14ac:dyDescent="0.25">
      <c r="A13" s="63"/>
      <c r="B13" s="63"/>
      <c r="J13" s="76"/>
      <c r="L13" s="65"/>
      <c r="M13" s="65"/>
      <c r="N13" s="65"/>
      <c r="O13" s="65"/>
      <c r="P13" s="65"/>
      <c r="Q13" s="65"/>
      <c r="R13" s="70"/>
      <c r="Z13" s="67"/>
    </row>
    <row r="14" spans="1:42" s="69" customFormat="1" x14ac:dyDescent="0.25">
      <c r="A14" s="63"/>
      <c r="B14" s="63"/>
      <c r="J14" s="76"/>
      <c r="L14" s="65"/>
      <c r="M14" s="65"/>
      <c r="N14" s="65"/>
      <c r="O14" s="65"/>
      <c r="P14" s="65"/>
      <c r="Q14" s="65"/>
      <c r="R14" s="70"/>
      <c r="Z14" s="67"/>
    </row>
    <row r="15" spans="1:42" s="69" customFormat="1" x14ac:dyDescent="0.25">
      <c r="A15" s="63"/>
      <c r="B15" s="63"/>
      <c r="J15" s="76"/>
      <c r="L15" s="65"/>
      <c r="M15" s="65"/>
      <c r="N15" s="65"/>
      <c r="O15" s="65"/>
      <c r="P15" s="65"/>
      <c r="Q15" s="65"/>
      <c r="R15" s="70"/>
      <c r="Z15" s="67"/>
    </row>
    <row r="16" spans="1:42" s="69" customFormat="1" x14ac:dyDescent="0.25">
      <c r="A16" s="63"/>
      <c r="B16" s="63"/>
      <c r="J16" s="76"/>
      <c r="L16" s="65"/>
      <c r="M16" s="65"/>
      <c r="N16" s="65"/>
      <c r="O16" s="65"/>
      <c r="P16" s="65"/>
      <c r="Q16" s="65"/>
      <c r="R16" s="70"/>
      <c r="Z16" s="67"/>
    </row>
    <row r="17" spans="1:26" s="69" customFormat="1" x14ac:dyDescent="0.25">
      <c r="A17" s="63"/>
      <c r="B17" s="63"/>
      <c r="L17" s="65"/>
      <c r="M17" s="65"/>
      <c r="N17" s="65"/>
      <c r="O17" s="65"/>
      <c r="P17" s="65"/>
      <c r="Q17" s="65"/>
      <c r="R17" s="70"/>
      <c r="Z17" s="67"/>
    </row>
    <row r="18" spans="1:26" s="69" customFormat="1" x14ac:dyDescent="0.25">
      <c r="A18" s="63"/>
      <c r="B18" s="63"/>
      <c r="L18" s="65"/>
      <c r="M18" s="65"/>
      <c r="N18" s="65"/>
      <c r="O18" s="65"/>
      <c r="P18" s="65"/>
      <c r="Q18" s="65"/>
      <c r="R18" s="70"/>
      <c r="Z18" s="67"/>
    </row>
    <row r="19" spans="1:26" s="69" customFormat="1" x14ac:dyDescent="0.25">
      <c r="A19" s="63"/>
      <c r="B19" s="63"/>
      <c r="L19" s="65"/>
      <c r="M19" s="65"/>
      <c r="N19" s="65"/>
      <c r="O19" s="65"/>
      <c r="P19" s="65"/>
      <c r="Q19" s="65"/>
      <c r="R19" s="70"/>
      <c r="Z19" s="67"/>
    </row>
    <row r="20" spans="1:26" s="69" customFormat="1" x14ac:dyDescent="0.25">
      <c r="A20" s="63"/>
      <c r="B20" s="63"/>
      <c r="L20" s="65"/>
      <c r="M20" s="65"/>
      <c r="N20" s="65"/>
      <c r="O20" s="65"/>
      <c r="P20" s="65"/>
      <c r="Q20" s="65"/>
      <c r="R20" s="70"/>
      <c r="Z20" s="67"/>
    </row>
    <row r="21" spans="1:26" s="69" customFormat="1" x14ac:dyDescent="0.25">
      <c r="A21" s="63"/>
      <c r="B21" s="63"/>
      <c r="L21" s="65"/>
      <c r="M21" s="65"/>
      <c r="N21" s="65"/>
      <c r="O21" s="65"/>
      <c r="P21" s="65"/>
      <c r="Q21" s="65"/>
      <c r="R21" s="70"/>
      <c r="Z21" s="67"/>
    </row>
    <row r="22" spans="1:26" s="69" customFormat="1" x14ac:dyDescent="0.25">
      <c r="A22" s="63"/>
      <c r="B22" s="63"/>
      <c r="L22" s="65"/>
      <c r="M22" s="65"/>
      <c r="N22" s="65"/>
      <c r="O22" s="65"/>
      <c r="P22" s="65"/>
      <c r="Q22" s="65"/>
      <c r="R22" s="70"/>
      <c r="Z22" s="67"/>
    </row>
    <row r="23" spans="1:26" s="69" customFormat="1" x14ac:dyDescent="0.25">
      <c r="A23" s="63"/>
      <c r="B23" s="63"/>
      <c r="L23" s="65"/>
      <c r="M23" s="65"/>
      <c r="N23" s="65"/>
      <c r="O23" s="65"/>
      <c r="P23" s="65"/>
      <c r="Q23" s="65"/>
      <c r="R23" s="70"/>
      <c r="Z23" s="67"/>
    </row>
    <row r="24" spans="1:26" s="69" customFormat="1" x14ac:dyDescent="0.25">
      <c r="A24" s="63"/>
      <c r="B24" s="63"/>
      <c r="L24" s="65"/>
      <c r="M24" s="65"/>
      <c r="N24" s="65"/>
      <c r="O24" s="65"/>
      <c r="P24" s="65"/>
      <c r="Q24" s="65"/>
      <c r="R24" s="70"/>
      <c r="Z24" s="67"/>
    </row>
    <row r="25" spans="1:26" s="69" customFormat="1" x14ac:dyDescent="0.25">
      <c r="A25" s="63"/>
      <c r="B25" s="63"/>
      <c r="L25" s="65"/>
      <c r="M25" s="65"/>
      <c r="N25" s="65"/>
      <c r="O25" s="65"/>
      <c r="P25" s="65"/>
      <c r="Q25" s="65"/>
      <c r="R25" s="70"/>
      <c r="Z25" s="67"/>
    </row>
    <row r="26" spans="1:26" s="69" customFormat="1" x14ac:dyDescent="0.25">
      <c r="A26" s="63"/>
      <c r="B26" s="63"/>
      <c r="L26" s="65"/>
      <c r="M26" s="65"/>
      <c r="N26" s="65"/>
      <c r="O26" s="65"/>
      <c r="P26" s="65"/>
      <c r="Q26" s="65"/>
      <c r="R26" s="70"/>
      <c r="Z26" s="67"/>
    </row>
    <row r="27" spans="1:26" s="69" customFormat="1" x14ac:dyDescent="0.25">
      <c r="A27" s="63"/>
      <c r="B27" s="63"/>
      <c r="L27" s="65"/>
      <c r="M27" s="65"/>
      <c r="N27" s="65"/>
      <c r="O27" s="65"/>
      <c r="P27" s="65"/>
      <c r="Q27" s="65"/>
      <c r="R27" s="70"/>
      <c r="Z27" s="67"/>
    </row>
    <row r="28" spans="1:26" s="69" customFormat="1" x14ac:dyDescent="0.25">
      <c r="A28" s="63"/>
      <c r="B28" s="63"/>
      <c r="L28" s="65"/>
      <c r="M28" s="65"/>
      <c r="N28" s="65"/>
      <c r="O28" s="65"/>
      <c r="P28" s="65"/>
      <c r="Q28" s="65"/>
      <c r="R28" s="70"/>
      <c r="Z28" s="67"/>
    </row>
    <row r="29" spans="1:26" s="69" customFormat="1" x14ac:dyDescent="0.25">
      <c r="A29" s="63"/>
      <c r="B29" s="63"/>
      <c r="L29" s="65"/>
      <c r="M29" s="65"/>
      <c r="N29" s="65"/>
      <c r="O29" s="65"/>
      <c r="P29" s="65"/>
      <c r="Q29" s="65"/>
      <c r="R29" s="70"/>
      <c r="Z29" s="67"/>
    </row>
    <row r="30" spans="1:26" s="69" customFormat="1" x14ac:dyDescent="0.25">
      <c r="A30" s="63"/>
      <c r="B30" s="63"/>
      <c r="L30" s="65"/>
      <c r="M30" s="65"/>
      <c r="N30" s="65"/>
      <c r="O30" s="65"/>
      <c r="P30" s="65"/>
      <c r="Q30" s="65"/>
      <c r="R30" s="70"/>
      <c r="Z30" s="67"/>
    </row>
    <row r="31" spans="1:26" s="69" customFormat="1" x14ac:dyDescent="0.25">
      <c r="A31" s="63"/>
      <c r="B31" s="63"/>
      <c r="L31" s="65"/>
      <c r="M31" s="65"/>
      <c r="N31" s="65"/>
      <c r="O31" s="65"/>
      <c r="P31" s="65"/>
      <c r="Q31" s="65"/>
      <c r="R31" s="70"/>
      <c r="Z31" s="67"/>
    </row>
    <row r="32" spans="1:26" s="69" customFormat="1" x14ac:dyDescent="0.25">
      <c r="A32" s="63"/>
      <c r="B32" s="63"/>
      <c r="L32" s="65"/>
      <c r="M32" s="65"/>
      <c r="N32" s="65"/>
      <c r="O32" s="65"/>
      <c r="P32" s="65"/>
      <c r="Q32" s="65"/>
      <c r="R32" s="70"/>
      <c r="Z32" s="67"/>
    </row>
    <row r="33" spans="1:26" s="69" customFormat="1" x14ac:dyDescent="0.25">
      <c r="A33" s="63"/>
      <c r="B33" s="63"/>
      <c r="L33" s="65"/>
      <c r="M33" s="65"/>
      <c r="N33" s="65"/>
      <c r="O33" s="65"/>
      <c r="P33" s="65"/>
      <c r="Q33" s="65"/>
      <c r="R33" s="70"/>
      <c r="Z33" s="67"/>
    </row>
    <row r="34" spans="1:26" s="69" customFormat="1" x14ac:dyDescent="0.25">
      <c r="A34" s="63"/>
      <c r="B34" s="63"/>
      <c r="L34" s="65"/>
      <c r="M34" s="65"/>
      <c r="N34" s="65"/>
      <c r="O34" s="65"/>
      <c r="P34" s="65"/>
      <c r="Q34" s="65"/>
      <c r="R34" s="70"/>
      <c r="Z34" s="67"/>
    </row>
    <row r="35" spans="1:26" s="69" customFormat="1" x14ac:dyDescent="0.25">
      <c r="A35" s="63"/>
      <c r="B35" s="63"/>
      <c r="L35" s="65"/>
      <c r="M35" s="65"/>
      <c r="N35" s="65"/>
      <c r="O35" s="65"/>
      <c r="P35" s="65"/>
      <c r="Q35" s="65"/>
      <c r="R35" s="70"/>
      <c r="Z35" s="67"/>
    </row>
    <row r="36" spans="1:26" s="69" customFormat="1" x14ac:dyDescent="0.25">
      <c r="A36" s="63"/>
      <c r="B36" s="63"/>
      <c r="L36" s="65"/>
      <c r="M36" s="65"/>
      <c r="N36" s="65"/>
      <c r="O36" s="65"/>
      <c r="P36" s="65"/>
      <c r="Q36" s="65"/>
      <c r="R36" s="70"/>
      <c r="Z36" s="67"/>
    </row>
    <row r="37" spans="1:26" s="69" customFormat="1" x14ac:dyDescent="0.25">
      <c r="A37" s="63"/>
      <c r="B37" s="63"/>
      <c r="L37" s="65"/>
      <c r="M37" s="65"/>
      <c r="N37" s="65"/>
      <c r="O37" s="65"/>
      <c r="P37" s="65"/>
      <c r="Q37" s="65"/>
      <c r="R37" s="70"/>
      <c r="Z37" s="67"/>
    </row>
    <row r="38" spans="1:26" s="69" customFormat="1" x14ac:dyDescent="0.25">
      <c r="A38" s="63"/>
      <c r="B38" s="63"/>
      <c r="L38" s="65"/>
      <c r="M38" s="65"/>
      <c r="N38" s="65"/>
      <c r="O38" s="65"/>
      <c r="P38" s="65"/>
      <c r="Q38" s="65"/>
      <c r="R38" s="70"/>
      <c r="Z38" s="67"/>
    </row>
    <row r="39" spans="1:26" s="69" customFormat="1" x14ac:dyDescent="0.25">
      <c r="A39" s="63"/>
      <c r="B39" s="63"/>
      <c r="L39" s="65"/>
      <c r="M39" s="65"/>
      <c r="N39" s="65"/>
      <c r="O39" s="65"/>
      <c r="P39" s="65"/>
      <c r="Q39" s="65"/>
      <c r="R39" s="70"/>
      <c r="Z39" s="67"/>
    </row>
    <row r="40" spans="1:26" s="69" customFormat="1" x14ac:dyDescent="0.25">
      <c r="A40" s="63"/>
      <c r="B40" s="63"/>
      <c r="L40" s="65"/>
      <c r="M40" s="65"/>
      <c r="N40" s="65"/>
      <c r="O40" s="65"/>
      <c r="P40" s="65"/>
      <c r="Q40" s="65"/>
      <c r="R40" s="70"/>
      <c r="Z40" s="67"/>
    </row>
    <row r="41" spans="1:26" s="69" customFormat="1" x14ac:dyDescent="0.25">
      <c r="A41" s="63"/>
      <c r="B41" s="63"/>
      <c r="L41" s="65"/>
      <c r="M41" s="65"/>
      <c r="N41" s="65"/>
      <c r="O41" s="65"/>
      <c r="P41" s="65"/>
      <c r="Q41" s="65"/>
      <c r="R41" s="70"/>
      <c r="Z41" s="67"/>
    </row>
    <row r="42" spans="1:26" s="69" customFormat="1" x14ac:dyDescent="0.25">
      <c r="A42" s="63"/>
      <c r="B42" s="63"/>
      <c r="L42" s="65"/>
      <c r="M42" s="65"/>
      <c r="N42" s="65"/>
      <c r="O42" s="65"/>
      <c r="P42" s="65"/>
      <c r="Q42" s="65"/>
      <c r="R42" s="70"/>
      <c r="Z42" s="67"/>
    </row>
    <row r="43" spans="1:26" s="69" customFormat="1" x14ac:dyDescent="0.25">
      <c r="A43" s="63"/>
      <c r="B43" s="63"/>
      <c r="L43" s="65"/>
      <c r="M43" s="65"/>
      <c r="N43" s="65"/>
      <c r="O43" s="65"/>
      <c r="P43" s="65"/>
      <c r="Q43" s="65"/>
      <c r="R43" s="70"/>
      <c r="Z43" s="67"/>
    </row>
    <row r="44" spans="1:26" s="69" customFormat="1" x14ac:dyDescent="0.25">
      <c r="A44" s="63"/>
      <c r="B44" s="63"/>
      <c r="L44" s="65"/>
      <c r="M44" s="65"/>
      <c r="N44" s="65"/>
      <c r="O44" s="65"/>
      <c r="P44" s="65"/>
      <c r="Q44" s="65"/>
      <c r="R44" s="70"/>
      <c r="Z44" s="67"/>
    </row>
    <row r="45" spans="1:26" s="69" customFormat="1" x14ac:dyDescent="0.25">
      <c r="A45" s="63"/>
      <c r="B45" s="63"/>
      <c r="L45" s="65"/>
      <c r="M45" s="65"/>
      <c r="N45" s="65"/>
      <c r="O45" s="65"/>
      <c r="P45" s="65"/>
      <c r="Q45" s="65"/>
      <c r="R45" s="70"/>
      <c r="Z45" s="67"/>
    </row>
    <row r="46" spans="1:26" s="69" customFormat="1" x14ac:dyDescent="0.25">
      <c r="A46" s="63"/>
      <c r="B46" s="63"/>
      <c r="L46" s="65"/>
      <c r="M46" s="65"/>
      <c r="N46" s="65"/>
      <c r="O46" s="65"/>
      <c r="P46" s="65"/>
      <c r="Q46" s="65"/>
      <c r="R46" s="70"/>
      <c r="Z46" s="67"/>
    </row>
    <row r="47" spans="1:26" s="69" customFormat="1" x14ac:dyDescent="0.25">
      <c r="A47" s="63"/>
      <c r="B47" s="63"/>
      <c r="L47" s="65"/>
      <c r="M47" s="65"/>
      <c r="N47" s="65"/>
      <c r="O47" s="65"/>
      <c r="P47" s="65"/>
      <c r="Q47" s="65"/>
      <c r="R47" s="70"/>
      <c r="Z47" s="67"/>
    </row>
    <row r="48" spans="1:26" s="69" customFormat="1" x14ac:dyDescent="0.25">
      <c r="A48" s="63"/>
      <c r="B48" s="63"/>
      <c r="L48" s="65"/>
      <c r="M48" s="65"/>
      <c r="N48" s="65"/>
      <c r="O48" s="65"/>
      <c r="P48" s="65"/>
      <c r="Q48" s="65"/>
      <c r="R48" s="70"/>
      <c r="Z48" s="67"/>
    </row>
    <row r="49" spans="1:26" s="69" customFormat="1" x14ac:dyDescent="0.25">
      <c r="A49" s="63"/>
      <c r="B49" s="63"/>
      <c r="L49" s="65"/>
      <c r="R49" s="70"/>
      <c r="Z49" s="67"/>
    </row>
    <row r="50" spans="1:26" s="69" customFormat="1" x14ac:dyDescent="0.25">
      <c r="A50" s="63"/>
      <c r="B50" s="63"/>
      <c r="L50" s="65"/>
      <c r="R50" s="70"/>
      <c r="Z50" s="67"/>
    </row>
    <row r="51" spans="1:26" s="69" customFormat="1" x14ac:dyDescent="0.25">
      <c r="A51" s="63"/>
      <c r="B51" s="63"/>
      <c r="L51" s="65"/>
      <c r="R51" s="70"/>
      <c r="Z51" s="67"/>
    </row>
    <row r="52" spans="1:26" s="69" customFormat="1" x14ac:dyDescent="0.25">
      <c r="A52" s="63"/>
      <c r="B52" s="63"/>
      <c r="L52" s="65"/>
      <c r="R52" s="70"/>
      <c r="Z52" s="67"/>
    </row>
    <row r="53" spans="1:26" s="69" customFormat="1" x14ac:dyDescent="0.25">
      <c r="A53" s="63"/>
      <c r="B53" s="63"/>
      <c r="L53" s="65"/>
      <c r="R53" s="70"/>
      <c r="Z53" s="67"/>
    </row>
    <row r="54" spans="1:26" s="69" customFormat="1" x14ac:dyDescent="0.25">
      <c r="A54" s="63"/>
      <c r="B54" s="63"/>
      <c r="L54" s="65"/>
      <c r="R54" s="70"/>
      <c r="Z54" s="67"/>
    </row>
    <row r="55" spans="1:26" s="69" customFormat="1" x14ac:dyDescent="0.25">
      <c r="A55" s="63"/>
      <c r="B55" s="63"/>
      <c r="L55" s="65"/>
      <c r="R55" s="70"/>
      <c r="Z55" s="67"/>
    </row>
    <row r="56" spans="1:26" s="69" customFormat="1" x14ac:dyDescent="0.25">
      <c r="A56" s="63"/>
      <c r="B56" s="63"/>
      <c r="L56" s="65"/>
      <c r="R56" s="70"/>
      <c r="Z56" s="67"/>
    </row>
    <row r="57" spans="1:26" s="69" customFormat="1" x14ac:dyDescent="0.25">
      <c r="A57" s="63"/>
      <c r="B57" s="63"/>
      <c r="L57" s="65"/>
      <c r="R57" s="70"/>
      <c r="Z57" s="67"/>
    </row>
    <row r="58" spans="1:26" s="69" customFormat="1" x14ac:dyDescent="0.25">
      <c r="A58" s="63"/>
      <c r="B58" s="63"/>
      <c r="L58" s="65"/>
      <c r="R58" s="70"/>
      <c r="Z58" s="67"/>
    </row>
    <row r="59" spans="1:26" s="69" customFormat="1" x14ac:dyDescent="0.25">
      <c r="A59" s="63"/>
      <c r="B59" s="63"/>
      <c r="L59" s="65"/>
      <c r="R59" s="70"/>
      <c r="Z59" s="67"/>
    </row>
    <row r="60" spans="1:26" s="69" customFormat="1" x14ac:dyDescent="0.25">
      <c r="A60" s="63"/>
      <c r="B60" s="63"/>
      <c r="L60" s="65"/>
      <c r="R60" s="70"/>
      <c r="Z60" s="67"/>
    </row>
    <row r="61" spans="1:26" s="69" customFormat="1" x14ac:dyDescent="0.25">
      <c r="A61" s="63"/>
      <c r="B61" s="63"/>
      <c r="L61" s="65"/>
      <c r="R61" s="70"/>
      <c r="Z61" s="67"/>
    </row>
    <row r="62" spans="1:26" s="69" customFormat="1" x14ac:dyDescent="0.25">
      <c r="A62" s="63"/>
      <c r="B62" s="63"/>
      <c r="L62" s="65"/>
      <c r="R62" s="70"/>
      <c r="Z62" s="67"/>
    </row>
    <row r="63" spans="1:26" s="69" customFormat="1" x14ac:dyDescent="0.25">
      <c r="A63" s="63"/>
      <c r="B63" s="63"/>
      <c r="L63" s="65"/>
      <c r="R63" s="70"/>
      <c r="Z63" s="67"/>
    </row>
    <row r="64" spans="1:26" s="69" customFormat="1" x14ac:dyDescent="0.25">
      <c r="A64" s="63"/>
      <c r="B64" s="63"/>
      <c r="L64" s="65"/>
      <c r="R64" s="70"/>
      <c r="Z64" s="67"/>
    </row>
    <row r="65" spans="1:26" s="69" customFormat="1" x14ac:dyDescent="0.25">
      <c r="A65" s="63"/>
      <c r="B65" s="63"/>
      <c r="L65" s="65"/>
      <c r="R65" s="70"/>
      <c r="Z65" s="67"/>
    </row>
    <row r="66" spans="1:26" s="69" customFormat="1" x14ac:dyDescent="0.25">
      <c r="A66" s="63"/>
      <c r="B66" s="63"/>
      <c r="L66" s="65"/>
      <c r="R66" s="70"/>
      <c r="Z66" s="67"/>
    </row>
    <row r="67" spans="1:26" s="69" customFormat="1" x14ac:dyDescent="0.25">
      <c r="A67" s="63"/>
      <c r="B67" s="63"/>
      <c r="L67" s="65"/>
      <c r="R67" s="70"/>
      <c r="Z67" s="67"/>
    </row>
    <row r="68" spans="1:26" s="69" customFormat="1" x14ac:dyDescent="0.25">
      <c r="A68" s="63"/>
      <c r="B68" s="63"/>
      <c r="L68" s="65"/>
      <c r="R68" s="70"/>
      <c r="Z68" s="67"/>
    </row>
    <row r="69" spans="1:26" s="69" customFormat="1" x14ac:dyDescent="0.25">
      <c r="A69" s="63"/>
      <c r="B69" s="63"/>
      <c r="R69" s="70"/>
      <c r="Z69" s="67"/>
    </row>
    <row r="70" spans="1:26" s="69" customFormat="1" x14ac:dyDescent="0.25">
      <c r="A70" s="63"/>
      <c r="B70" s="63"/>
      <c r="R70" s="70"/>
      <c r="Z70" s="67"/>
    </row>
    <row r="71" spans="1:26" s="69" customFormat="1" x14ac:dyDescent="0.25">
      <c r="A71" s="63"/>
      <c r="B71" s="63"/>
      <c r="R71" s="70"/>
      <c r="Z71" s="67"/>
    </row>
    <row r="72" spans="1:26" s="69" customFormat="1" x14ac:dyDescent="0.25">
      <c r="A72" s="63"/>
      <c r="B72" s="63"/>
      <c r="R72" s="70"/>
      <c r="Z72" s="67"/>
    </row>
    <row r="73" spans="1:26" s="69" customFormat="1" x14ac:dyDescent="0.25">
      <c r="A73" s="63"/>
      <c r="B73" s="63"/>
      <c r="R73" s="70"/>
      <c r="Z73" s="67"/>
    </row>
    <row r="74" spans="1:26" s="69" customFormat="1" x14ac:dyDescent="0.25">
      <c r="A74" s="63"/>
      <c r="B74" s="63"/>
      <c r="R74" s="70"/>
      <c r="Z74" s="67"/>
    </row>
    <row r="75" spans="1:26" s="69" customFormat="1" x14ac:dyDescent="0.25">
      <c r="A75" s="63"/>
      <c r="B75" s="63"/>
      <c r="R75" s="70"/>
      <c r="Z75" s="67"/>
    </row>
    <row r="76" spans="1:26" s="69" customFormat="1" x14ac:dyDescent="0.25">
      <c r="A76" s="63"/>
      <c r="B76" s="63"/>
      <c r="R76" s="70"/>
      <c r="Z76" s="67"/>
    </row>
    <row r="77" spans="1:26" s="69" customFormat="1" x14ac:dyDescent="0.25">
      <c r="A77" s="63"/>
      <c r="B77" s="63"/>
      <c r="R77" s="70"/>
      <c r="Z77" s="67"/>
    </row>
    <row r="78" spans="1:26" s="69" customFormat="1" x14ac:dyDescent="0.25">
      <c r="A78" s="63"/>
      <c r="B78" s="63"/>
      <c r="R78" s="70"/>
      <c r="Z78" s="67"/>
    </row>
    <row r="79" spans="1:26" s="69" customFormat="1" x14ac:dyDescent="0.25">
      <c r="A79" s="63"/>
      <c r="B79" s="63"/>
      <c r="R79" s="70"/>
      <c r="Z79" s="67"/>
    </row>
    <row r="80" spans="1:26" s="69" customFormat="1" x14ac:dyDescent="0.25">
      <c r="A80" s="63"/>
      <c r="B80" s="63"/>
      <c r="R80" s="70"/>
      <c r="Z80" s="67"/>
    </row>
    <row r="81" spans="1:26" s="69" customFormat="1" x14ac:dyDescent="0.25">
      <c r="A81" s="63"/>
      <c r="B81" s="63"/>
      <c r="R81" s="70"/>
      <c r="Z81" s="67"/>
    </row>
    <row r="82" spans="1:26" s="69" customFormat="1" x14ac:dyDescent="0.25">
      <c r="A82" s="63"/>
      <c r="B82" s="63"/>
      <c r="R82" s="70"/>
      <c r="Z82" s="67"/>
    </row>
    <row r="83" spans="1:26" s="69" customFormat="1" x14ac:dyDescent="0.25">
      <c r="A83" s="63"/>
      <c r="B83" s="63"/>
      <c r="R83" s="70"/>
      <c r="Z83" s="67"/>
    </row>
    <row r="84" spans="1:26" s="69" customFormat="1" x14ac:dyDescent="0.25">
      <c r="A84" s="63"/>
      <c r="B84" s="63"/>
      <c r="R84" s="70"/>
      <c r="Z84" s="67"/>
    </row>
    <row r="85" spans="1:26" s="69" customFormat="1" x14ac:dyDescent="0.25">
      <c r="A85" s="63"/>
      <c r="B85" s="63"/>
      <c r="R85" s="70"/>
      <c r="Z85" s="67"/>
    </row>
    <row r="86" spans="1:26" s="69" customFormat="1" x14ac:dyDescent="0.25">
      <c r="A86" s="63"/>
      <c r="B86" s="63"/>
      <c r="R86" s="70"/>
      <c r="Z86" s="67"/>
    </row>
    <row r="87" spans="1:26" s="69" customFormat="1" x14ac:dyDescent="0.25">
      <c r="A87" s="63"/>
      <c r="B87" s="63"/>
      <c r="R87" s="70"/>
      <c r="Z87" s="67"/>
    </row>
    <row r="88" spans="1:26" s="69" customFormat="1" x14ac:dyDescent="0.25">
      <c r="A88" s="63"/>
      <c r="B88" s="63"/>
      <c r="R88" s="70"/>
      <c r="Z88" s="67"/>
    </row>
    <row r="89" spans="1:26" s="69" customFormat="1" x14ac:dyDescent="0.25">
      <c r="A89" s="63"/>
      <c r="B89" s="63"/>
      <c r="R89" s="70"/>
      <c r="Z89" s="67"/>
    </row>
    <row r="90" spans="1:26" s="69" customFormat="1" x14ac:dyDescent="0.25">
      <c r="A90" s="63"/>
      <c r="B90" s="63"/>
      <c r="R90" s="70"/>
      <c r="Z90" s="67"/>
    </row>
    <row r="91" spans="1:26" s="69" customFormat="1" x14ac:dyDescent="0.25">
      <c r="A91" s="63"/>
      <c r="B91" s="63"/>
      <c r="R91" s="70"/>
      <c r="Z91" s="67"/>
    </row>
    <row r="92" spans="1:26" s="69" customFormat="1" x14ac:dyDescent="0.25">
      <c r="A92" s="63"/>
      <c r="B92" s="63"/>
      <c r="R92" s="70"/>
      <c r="Z92" s="67"/>
    </row>
    <row r="93" spans="1:26" s="69" customFormat="1" x14ac:dyDescent="0.25">
      <c r="A93" s="63"/>
      <c r="B93" s="63"/>
      <c r="R93" s="70"/>
      <c r="Z93" s="67"/>
    </row>
    <row r="94" spans="1:26" s="69" customFormat="1" x14ac:dyDescent="0.25">
      <c r="A94" s="63"/>
      <c r="B94" s="63"/>
      <c r="R94" s="70"/>
      <c r="Z94" s="67"/>
    </row>
    <row r="95" spans="1:26" s="69" customFormat="1" x14ac:dyDescent="0.25">
      <c r="A95" s="63"/>
      <c r="B95" s="63"/>
      <c r="R95" s="70"/>
      <c r="Z95" s="67"/>
    </row>
    <row r="96" spans="1:26" s="69" customFormat="1" x14ac:dyDescent="0.25">
      <c r="A96" s="63"/>
      <c r="B96" s="63"/>
      <c r="R96" s="70"/>
      <c r="Z96" s="67"/>
    </row>
    <row r="97" spans="1:26" s="69" customFormat="1" x14ac:dyDescent="0.25">
      <c r="A97" s="63"/>
      <c r="B97" s="63"/>
      <c r="R97" s="70"/>
      <c r="Z97" s="67"/>
    </row>
    <row r="98" spans="1:26" s="69" customFormat="1" x14ac:dyDescent="0.25">
      <c r="A98" s="63"/>
      <c r="B98" s="63"/>
      <c r="R98" s="70"/>
      <c r="Z98" s="67"/>
    </row>
  </sheetData>
  <sheetProtection insertRows="0" sort="0" autoFilter="0"/>
  <dataValidations count="11">
    <dataValidation type="decimal" allowBlank="1" showInputMessage="1" showErrorMessage="1" sqref="L9:L11" xr:uid="{D7A6EA35-A69E-41F0-A013-627617E1B21B}">
      <formula1>5000000</formula1>
      <formula2>8000000</formula2>
    </dataValidation>
    <dataValidation type="whole" showInputMessage="1" showErrorMessage="1" sqref="X2:X98" xr:uid="{E7A1B908-36FF-4550-811C-E4E6F9FF45E6}">
      <formula1>0</formula1>
      <formula2>10000</formula2>
    </dataValidation>
    <dataValidation type="decimal" allowBlank="1" showInputMessage="1" showErrorMessage="1" sqref="Y2:Y98" xr:uid="{148C9F97-1FD6-40F9-A9A7-9BCFB15E84FE}">
      <formula1>0.1</formula1>
      <formula2>500</formula2>
    </dataValidation>
    <dataValidation type="decimal" allowBlank="1" showInputMessage="1" showErrorMessage="1" errorTitle="Utanför sverige" error="Nordkoordinaten måste vara inom sverige" sqref="L2:L8" xr:uid="{59BF7B3B-5D21-44B2-890B-EA62893C012E}">
      <formula1>5000000</formula1>
      <formula2>8000000</formula2>
    </dataValidation>
    <dataValidation type="decimal" allowBlank="1" showInputMessage="1" showErrorMessage="1" errorTitle="Utanför sverige" error="Nordkoordinaten måste ligga inom sveriges gränser. kontrollera att projektionen är i sweref99TM" sqref="M2:M9" xr:uid="{9EBBC3F5-E1A4-41DF-9D8D-E05AF6255F30}">
      <formula1>100000</formula1>
      <formula2>1200000</formula2>
    </dataValidation>
    <dataValidation type="textLength" operator="lessThan" allowBlank="1" showInputMessage="1" showErrorMessage="1" sqref="H2:H30 C2:C98" xr:uid="{2373F8B8-93BC-484A-9E25-9E1943EB25B1}">
      <formula1>50</formula1>
    </dataValidation>
    <dataValidation type="decimal" allowBlank="1" showInputMessage="1" showErrorMessage="1" errorTitle="Utanför sverige" error="Nordkoordinaten måste ligga inom sveriges gränser. kontrollera att projektionen är i sweref99TM" sqref="N2:N98" xr:uid="{69D2AF84-8DE6-49C2-83AB-9A65F8DA6884}">
      <formula1>56</formula1>
      <formula2>78</formula2>
    </dataValidation>
    <dataValidation type="decimal" allowBlank="1" showInputMessage="1" showErrorMessage="1" errorTitle="Utanför sverige" error="Nordkoordinaten måste ligga inom sveriges gränser. kontrollera att projektionen är i sweref99TM" sqref="O2:O98" xr:uid="{772814AB-A833-4290-86AD-34D3E9B4AF9F}">
      <formula1>10</formula1>
      <formula2>20</formula2>
    </dataValidation>
    <dataValidation type="decimal" allowBlank="1" showInputMessage="1" showErrorMessage="1" sqref="Z2:Z98" xr:uid="{580E7366-6AA0-4055-B745-D1B947893289}">
      <formula1>0</formula1>
      <formula2>Y2</formula2>
    </dataValidation>
    <dataValidation type="date" allowBlank="1" showInputMessage="1" showErrorMessage="1" sqref="AC2:AC98" xr:uid="{966EA15F-82D0-401C-80DD-540C291AB55F}">
      <formula1>1</formula1>
      <formula2>58441</formula2>
    </dataValidation>
    <dataValidation type="textLength" allowBlank="1" showInputMessage="1" showErrorMessage="1" errorTitle="fel textlängd" error="Itentiferaren skall innehålla 2 till 20 tecken" sqref="Q2:Q100" xr:uid="{B7AA758E-3B74-4353-9C23-7762FCA81B82}">
      <formula1>2</formula1>
      <formula2>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0">
        <x14:dataValidation type="list" allowBlank="1" showInputMessage="1" showErrorMessage="1" errorTitle="Utanför sverige" error="Nordkoordinaten måste ligga inom sveriges gränser. kontrollera att projektionen är i sweref99TM" xr:uid="{9D915D6B-D766-47C1-A0D3-EC9413621D45}">
          <x14:formula1>
            <xm:f>kodlista!$C$2:$C$3</xm:f>
          </x14:formula1>
          <xm:sqref>P2:P98</xm:sqref>
        </x14:dataValidation>
        <x14:dataValidation type="list" allowBlank="1" showInputMessage="1" showErrorMessage="1" xr:uid="{5CE76E54-2215-4504-9B00-923FF0B666FB}">
          <x14:formula1>
            <xm:f>kodlista!$E$2:$E$292</xm:f>
          </x14:formula1>
          <xm:sqref>T2:T4</xm:sqref>
        </x14:dataValidation>
        <x14:dataValidation type="list" allowBlank="1" showInputMessage="1" showErrorMessage="1" xr:uid="{FDD066FE-6FCE-4BFF-B34C-22CC62AD6A05}">
          <x14:formula1>
            <xm:f>kodlista!$H$2:$H$6</xm:f>
          </x14:formula1>
          <xm:sqref>S2:S98</xm:sqref>
        </x14:dataValidation>
        <x14:dataValidation type="list" allowBlank="1" showInputMessage="1" showErrorMessage="1" xr:uid="{9A307812-3019-4E89-B742-47CE9ED29C8D}">
          <x14:formula1>
            <xm:f>kodlista!$J$2:$J$9</xm:f>
          </x14:formula1>
          <xm:sqref>V2:V98</xm:sqref>
        </x14:dataValidation>
        <x14:dataValidation type="list" allowBlank="1" showInputMessage="1" showErrorMessage="1" xr:uid="{70B987A3-1212-45C9-8451-357BFEF7B421}">
          <x14:formula1>
            <xm:f>kodlista!$I$2:$I$11</xm:f>
          </x14:formula1>
          <xm:sqref>W2:W98</xm:sqref>
        </x14:dataValidation>
        <x14:dataValidation type="list" allowBlank="1" showInputMessage="1" showErrorMessage="1" xr:uid="{F112A056-9DB7-4315-84F0-6980A0880D72}">
          <x14:formula1>
            <xm:f>kodlista!$K$2:$K$5</xm:f>
          </x14:formula1>
          <xm:sqref>AD2:AD98</xm:sqref>
        </x14:dataValidation>
        <x14:dataValidation type="list" allowBlank="1" showInputMessage="1" showErrorMessage="1" xr:uid="{B4A024E2-D028-448D-8479-06E7D9F04D08}">
          <x14:formula1>
            <xm:f>kodlista!$L$2:$L$5</xm:f>
          </x14:formula1>
          <xm:sqref>AE2:AE98</xm:sqref>
        </x14:dataValidation>
        <x14:dataValidation type="list" allowBlank="1" showInputMessage="1" showErrorMessage="1" xr:uid="{E0F99FA6-863B-4FA3-91CB-79B32903C0B7}">
          <x14:formula1>
            <xm:f>kodlista!$M$2:$M$15</xm:f>
          </x14:formula1>
          <xm:sqref>AG2:AG98</xm:sqref>
        </x14:dataValidation>
        <x14:dataValidation type="list" allowBlank="1" showInputMessage="1" showErrorMessage="1" xr:uid="{9220A4B2-AC85-4146-B11C-9A62B455BF37}">
          <x14:formula1>
            <xm:f>kodlista!$N$2:$N$7</xm:f>
          </x14:formula1>
          <xm:sqref>AH2:AH98</xm:sqref>
        </x14:dataValidation>
        <x14:dataValidation type="list" allowBlank="1" showInputMessage="1" showErrorMessage="1" xr:uid="{B3B34EE5-CE96-4343-9977-C0CBB6DB46DA}">
          <x14:formula1>
            <xm:f>kodlista!$O$2:$O$15</xm:f>
          </x14:formula1>
          <xm:sqref>AI2:AI98</xm:sqref>
        </x14:dataValidation>
        <x14:dataValidation type="list" allowBlank="1" showInputMessage="1" showErrorMessage="1" xr:uid="{35F46294-3B82-49B6-BDEC-A0D03D93E49D}">
          <x14:formula1>
            <xm:f>kodlista!$P$2:$P$6</xm:f>
          </x14:formula1>
          <xm:sqref>AJ2:AJ98</xm:sqref>
        </x14:dataValidation>
        <x14:dataValidation type="list" allowBlank="1" showInputMessage="1" showErrorMessage="1" xr:uid="{B1553280-F877-4D1F-92A6-A0810A54BAD1}">
          <x14:formula1>
            <xm:f>kodlista!$Q$2:$Q$6</xm:f>
          </x14:formula1>
          <xm:sqref>AK2:AK98</xm:sqref>
        </x14:dataValidation>
        <x14:dataValidation type="list" allowBlank="1" showInputMessage="1" showErrorMessage="1" xr:uid="{81C83FA0-0989-446B-8101-51F26CC956D3}">
          <x14:formula1>
            <xm:f>kodlista!$R$2:$R$12</xm:f>
          </x14:formula1>
          <xm:sqref>AL2:AL98</xm:sqref>
        </x14:dataValidation>
        <x14:dataValidation type="list" allowBlank="1" showInputMessage="1" showErrorMessage="1" xr:uid="{6101B6BE-D2F3-4ED2-B36A-17E387B8179C}">
          <x14:formula1>
            <xm:f>kodlista!$S$2:$S$7</xm:f>
          </x14:formula1>
          <xm:sqref>AM2:AM98</xm:sqref>
        </x14:dataValidation>
        <x14:dataValidation type="list" allowBlank="1" showInputMessage="1" showErrorMessage="1" xr:uid="{DF3BAF0A-EBF5-4836-BCD6-1AEF989633EE}">
          <x14:formula1>
            <xm:f>kodlista!$T$2:$T$8</xm:f>
          </x14:formula1>
          <xm:sqref>AN2:AN98</xm:sqref>
        </x14:dataValidation>
        <x14:dataValidation type="list" allowBlank="1" showInputMessage="1" showErrorMessage="1" errorTitle="Felaktigt läns ID" error="Ange länsid med två siffror. exvis 03, 24" xr:uid="{3D8173AB-383F-4D0D-A826-61E4DFBA5FB5}">
          <x14:formula1>
            <xm:f>kodlista!$B$2:$B$23</xm:f>
          </x14:formula1>
          <xm:sqref>F2:F98</xm:sqref>
        </x14:dataValidation>
        <x14:dataValidation type="list" allowBlank="1" showInputMessage="1" showErrorMessage="1" errorTitle="Obligatoriskt fält" error="Godkända värden är_x000a_DV Miljögifter_x000a_DV Grundvatten" xr:uid="{1BE2519E-6F2D-43C0-8163-60C3F737E70E}">
          <x14:formula1>
            <xm:f>kodlista!$A$2:$A$3</xm:f>
          </x14:formula1>
          <xm:sqref>J2:J98</xm:sqref>
        </x14:dataValidation>
        <x14:dataValidation type="list" allowBlank="1" showInputMessage="1" showErrorMessage="1" errorTitle="Ej tillåtet värde" error="Tillåtna värden är_x000a_DV Miljögifter" xr:uid="{A09F75FD-2191-4A6D-8F99-12BC27E3BC95}">
          <x14:formula1>
            <xm:f>kodlista!$A$2</xm:f>
          </x14:formula1>
          <xm:sqref>K2:K98</xm:sqref>
        </x14:dataValidation>
        <x14:dataValidation type="list" errorStyle="information" operator="greaterThan" allowBlank="1" showInputMessage="1" showErrorMessage="1" errorTitle="Ange minst en mediatyp" error="Flera mediatyper separeras med ;_x000a_tillåtna värden_x000a_är_x000a_Biota,Vatten,Sediment_x000a_Jord/berg_x000a_Landskap_x000a_Avfall_x000a_Luft_x000a_Övrigt_x000a_" xr:uid="{D4FD001D-380B-42A1-8B81-7514EBA4E8B3}">
          <x14:formula1>
            <xm:f>kodlista!$D$2:$D$9</xm:f>
          </x14:formula1>
          <xm:sqref>E99</xm:sqref>
        </x14:dataValidation>
        <x14:dataValidation type="list" errorStyle="information" operator="greaterThan" allowBlank="1" showInputMessage="1" showErrorMessage="1" errorTitle="Ange minst en mediatyp" error="Flera mediatyper separeras med ;_x000a_tillåtna värden_x000a_är_x000a_Biota,Vatten,Sediment_x000a_Jord/berg_x000a_Landskap_x000a_Avfall_x000a_Luft_x000a_Övrigt_x000a_" xr:uid="{1C0D2ED6-75A5-4585-B728-874474D3B614}">
          <x14:formula1>
            <xm:f>kodlista!$D$2:$D$15</xm:f>
          </x14:formula1>
          <xm:sqref>E2:E98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82F6-C5D6-4DDD-A967-09C6514BEC9B}">
  <sheetPr codeName="Sheet6">
    <tabColor rgb="FF410532"/>
  </sheetPr>
  <dimension ref="A1:C14"/>
  <sheetViews>
    <sheetView workbookViewId="0">
      <selection activeCell="C15" sqref="C15"/>
    </sheetView>
  </sheetViews>
  <sheetFormatPr defaultRowHeight="15" x14ac:dyDescent="0.25"/>
  <cols>
    <col min="1" max="1" width="42" customWidth="1"/>
    <col min="2" max="2" width="48.42578125" customWidth="1"/>
    <col min="3" max="3" width="30.85546875" style="69" customWidth="1"/>
  </cols>
  <sheetData>
    <row r="1" spans="1:3" ht="15.75" x14ac:dyDescent="0.25">
      <c r="A1" s="28" t="s">
        <v>158</v>
      </c>
      <c r="B1" s="29" t="s">
        <v>159</v>
      </c>
      <c r="C1" s="71" t="s">
        <v>160</v>
      </c>
    </row>
    <row r="2" spans="1:3" ht="47.25" x14ac:dyDescent="0.25">
      <c r="A2" s="74" t="s">
        <v>161</v>
      </c>
      <c r="B2" s="30" t="s">
        <v>162</v>
      </c>
      <c r="C2" s="69" t="s">
        <v>108</v>
      </c>
    </row>
    <row r="3" spans="1:3" ht="66" customHeight="1" x14ac:dyDescent="0.25">
      <c r="A3" s="74" t="s">
        <v>163</v>
      </c>
      <c r="B3" s="30" t="s">
        <v>164</v>
      </c>
      <c r="C3" s="69" t="s">
        <v>108</v>
      </c>
    </row>
    <row r="4" spans="1:3" ht="36" customHeight="1" x14ac:dyDescent="0.25">
      <c r="A4" s="74" t="s">
        <v>163</v>
      </c>
      <c r="B4" s="30" t="s">
        <v>165</v>
      </c>
      <c r="C4" s="69" t="s">
        <v>108</v>
      </c>
    </row>
    <row r="5" spans="1:3" ht="136.5" customHeight="1" x14ac:dyDescent="0.25">
      <c r="A5" s="74" t="s">
        <v>166</v>
      </c>
      <c r="B5" s="30" t="s">
        <v>167</v>
      </c>
      <c r="C5" s="69" t="s">
        <v>108</v>
      </c>
    </row>
    <row r="6" spans="1:3" ht="50.25" customHeight="1" x14ac:dyDescent="0.25">
      <c r="A6" s="74" t="s">
        <v>166</v>
      </c>
      <c r="B6" s="30" t="s">
        <v>168</v>
      </c>
      <c r="C6" s="69" t="s">
        <v>108</v>
      </c>
    </row>
    <row r="7" spans="1:3" ht="243" customHeight="1" x14ac:dyDescent="0.25">
      <c r="A7" s="75" t="str">
        <f>HYPERLINK("https://stationsregister.miljodatasamverkan.se/","Kontrollera att provlokalens inte redan finns i stationsregistret")</f>
        <v>Kontrollera att provlokalens inte redan finns i stationsregistret</v>
      </c>
      <c r="B7" s="30" t="s">
        <v>874</v>
      </c>
      <c r="C7" s="69" t="s">
        <v>108</v>
      </c>
    </row>
    <row r="8" spans="1:3" ht="159" customHeight="1" x14ac:dyDescent="0.25">
      <c r="A8" s="75" t="str">
        <f>HYPERLINK("https://stationsregister.miljodatasamverkan.se/","Kontrollera provlokalens position")</f>
        <v>Kontrollera provlokalens position</v>
      </c>
      <c r="B8" s="30" t="s">
        <v>873</v>
      </c>
      <c r="C8" s="69" t="s">
        <v>108</v>
      </c>
    </row>
    <row r="9" spans="1:3" ht="104.25" customHeight="1" x14ac:dyDescent="0.25">
      <c r="A9" s="74" t="s">
        <v>169</v>
      </c>
      <c r="B9" s="30" t="s">
        <v>170</v>
      </c>
      <c r="C9" s="69" t="s">
        <v>108</v>
      </c>
    </row>
    <row r="10" spans="1:3" ht="130.5" customHeight="1" x14ac:dyDescent="0.25">
      <c r="A10" s="74" t="s">
        <v>171</v>
      </c>
      <c r="B10" s="30" t="s">
        <v>172</v>
      </c>
      <c r="C10" s="69" t="s">
        <v>108</v>
      </c>
    </row>
    <row r="11" spans="1:3" ht="82.5" customHeight="1" x14ac:dyDescent="0.25">
      <c r="A11" s="74" t="s">
        <v>171</v>
      </c>
      <c r="B11" s="30" t="s">
        <v>173</v>
      </c>
      <c r="C11" s="69" t="s">
        <v>108</v>
      </c>
    </row>
    <row r="12" spans="1:3" ht="126.75" customHeight="1" x14ac:dyDescent="0.25">
      <c r="A12" s="74" t="s">
        <v>174</v>
      </c>
      <c r="B12" s="30" t="s">
        <v>175</v>
      </c>
      <c r="C12" s="69" t="s">
        <v>108</v>
      </c>
    </row>
    <row r="13" spans="1:3" ht="44.25" customHeight="1" x14ac:dyDescent="0.25">
      <c r="A13" s="74" t="s">
        <v>176</v>
      </c>
      <c r="B13" s="30" t="s">
        <v>177</v>
      </c>
      <c r="C13" s="69" t="s">
        <v>108</v>
      </c>
    </row>
    <row r="14" spans="1:3" ht="105" x14ac:dyDescent="0.25">
      <c r="A14" s="74" t="s">
        <v>178</v>
      </c>
      <c r="B14" s="73" t="s">
        <v>179</v>
      </c>
      <c r="C14" s="69" t="s">
        <v>108</v>
      </c>
    </row>
  </sheetData>
  <sheetProtection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C58E7C9-3E7C-443F-8123-EE24811B2C64}">
          <x14:formula1>
            <xm:f>kodlista!$C$2:$C$5</xm:f>
          </x14:formula1>
          <xm:sqref>C2:C14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E4BC0-9160-4028-8BFA-9D1F054AC40A}">
  <sheetPr codeName="Sheet7">
    <tabColor theme="2" tint="-9.9978637043366805E-2"/>
  </sheetPr>
  <dimension ref="A1:T292"/>
  <sheetViews>
    <sheetView workbookViewId="0">
      <selection activeCell="D22" sqref="D22"/>
    </sheetView>
  </sheetViews>
  <sheetFormatPr defaultRowHeight="15" x14ac:dyDescent="0.25"/>
  <cols>
    <col min="1" max="1" width="23.28515625" customWidth="1"/>
    <col min="2" max="2" width="9.140625" style="31"/>
    <col min="4" max="4" width="36" customWidth="1"/>
    <col min="5" max="5" width="12.5703125" style="31" customWidth="1"/>
  </cols>
  <sheetData>
    <row r="1" spans="1:20" ht="90" x14ac:dyDescent="0.25">
      <c r="A1" s="60" t="s">
        <v>193</v>
      </c>
      <c r="B1" s="60" t="s">
        <v>194</v>
      </c>
      <c r="C1" s="60" t="s">
        <v>195</v>
      </c>
      <c r="D1" s="60" t="s">
        <v>196</v>
      </c>
      <c r="E1" s="60" t="s">
        <v>197</v>
      </c>
      <c r="F1" s="60" t="s">
        <v>198</v>
      </c>
      <c r="G1" s="60"/>
      <c r="H1" s="60" t="s">
        <v>54</v>
      </c>
      <c r="I1" s="60" t="s">
        <v>71</v>
      </c>
      <c r="J1" s="60" t="s">
        <v>66</v>
      </c>
      <c r="K1" s="60" t="s">
        <v>92</v>
      </c>
      <c r="L1" s="60" t="s">
        <v>96</v>
      </c>
      <c r="M1" s="60" t="s">
        <v>102</v>
      </c>
      <c r="N1" s="60" t="s">
        <v>106</v>
      </c>
      <c r="O1" s="60" t="s">
        <v>110</v>
      </c>
      <c r="P1" s="60" t="s">
        <v>113</v>
      </c>
      <c r="Q1" s="60" t="s">
        <v>117</v>
      </c>
      <c r="R1" s="60" t="s">
        <v>122</v>
      </c>
      <c r="S1" s="60" t="s">
        <v>126</v>
      </c>
      <c r="T1" s="60" t="s">
        <v>129</v>
      </c>
    </row>
    <row r="2" spans="1:20" x14ac:dyDescent="0.25">
      <c r="A2" s="26" t="s">
        <v>141</v>
      </c>
      <c r="B2" s="31" t="s">
        <v>199</v>
      </c>
      <c r="C2" t="s">
        <v>142</v>
      </c>
      <c r="D2" t="s">
        <v>144</v>
      </c>
      <c r="E2" s="31" t="s">
        <v>200</v>
      </c>
      <c r="F2" t="s">
        <v>201</v>
      </c>
      <c r="H2" t="s">
        <v>146</v>
      </c>
      <c r="I2" s="1" t="s">
        <v>155</v>
      </c>
      <c r="J2" t="s">
        <v>148</v>
      </c>
      <c r="K2" t="s">
        <v>94</v>
      </c>
      <c r="L2" t="s">
        <v>98</v>
      </c>
      <c r="M2" t="s">
        <v>151</v>
      </c>
      <c r="N2" t="s">
        <v>202</v>
      </c>
      <c r="O2" t="s">
        <v>151</v>
      </c>
      <c r="P2" t="s">
        <v>115</v>
      </c>
      <c r="Q2" t="s">
        <v>120</v>
      </c>
      <c r="R2" t="s">
        <v>203</v>
      </c>
      <c r="S2">
        <v>1</v>
      </c>
      <c r="T2">
        <v>1</v>
      </c>
    </row>
    <row r="3" spans="1:20" x14ac:dyDescent="0.25">
      <c r="A3" s="26" t="s">
        <v>145</v>
      </c>
      <c r="B3" s="31" t="s">
        <v>140</v>
      </c>
      <c r="C3" t="s">
        <v>108</v>
      </c>
      <c r="D3" t="s">
        <v>139</v>
      </c>
      <c r="E3" s="31" t="s">
        <v>204</v>
      </c>
      <c r="F3" t="s">
        <v>205</v>
      </c>
      <c r="H3" t="s">
        <v>57</v>
      </c>
      <c r="I3" t="s">
        <v>206</v>
      </c>
      <c r="J3" t="s">
        <v>157</v>
      </c>
      <c r="K3" t="s">
        <v>152</v>
      </c>
      <c r="L3" t="s">
        <v>150</v>
      </c>
      <c r="M3" t="s">
        <v>104</v>
      </c>
      <c r="N3" t="s">
        <v>207</v>
      </c>
      <c r="O3" t="s">
        <v>104</v>
      </c>
      <c r="P3" t="s">
        <v>208</v>
      </c>
      <c r="Q3" t="s">
        <v>209</v>
      </c>
      <c r="R3" t="s">
        <v>152</v>
      </c>
      <c r="S3">
        <v>2</v>
      </c>
      <c r="T3">
        <v>2</v>
      </c>
    </row>
    <row r="4" spans="1:20" x14ac:dyDescent="0.25">
      <c r="B4" s="31" t="s">
        <v>210</v>
      </c>
      <c r="D4" t="s">
        <v>154</v>
      </c>
      <c r="E4" s="31" t="s">
        <v>211</v>
      </c>
      <c r="F4" t="s">
        <v>212</v>
      </c>
      <c r="H4" t="s">
        <v>213</v>
      </c>
      <c r="I4" t="s">
        <v>214</v>
      </c>
      <c r="J4" t="s">
        <v>69</v>
      </c>
      <c r="K4" t="s">
        <v>215</v>
      </c>
      <c r="L4" t="s">
        <v>216</v>
      </c>
      <c r="M4" t="s">
        <v>217</v>
      </c>
      <c r="N4" t="s">
        <v>218</v>
      </c>
      <c r="O4" t="s">
        <v>217</v>
      </c>
      <c r="P4" t="s">
        <v>219</v>
      </c>
      <c r="Q4" t="s">
        <v>220</v>
      </c>
      <c r="R4" t="s">
        <v>221</v>
      </c>
      <c r="S4">
        <v>3</v>
      </c>
      <c r="T4">
        <v>3</v>
      </c>
    </row>
    <row r="5" spans="1:20" x14ac:dyDescent="0.25">
      <c r="B5" s="31" t="s">
        <v>222</v>
      </c>
      <c r="D5" t="s">
        <v>223</v>
      </c>
      <c r="E5" s="31" t="s">
        <v>224</v>
      </c>
      <c r="F5" t="s">
        <v>225</v>
      </c>
      <c r="H5" t="s">
        <v>226</v>
      </c>
      <c r="I5" t="s">
        <v>227</v>
      </c>
      <c r="J5" t="s">
        <v>228</v>
      </c>
      <c r="M5" t="s">
        <v>229</v>
      </c>
      <c r="N5" t="s">
        <v>230</v>
      </c>
      <c r="O5" t="s">
        <v>229</v>
      </c>
      <c r="P5" t="s">
        <v>231</v>
      </c>
      <c r="Q5" t="s">
        <v>232</v>
      </c>
      <c r="R5" t="s">
        <v>233</v>
      </c>
      <c r="S5">
        <v>4</v>
      </c>
      <c r="T5">
        <v>4</v>
      </c>
    </row>
    <row r="6" spans="1:20" x14ac:dyDescent="0.25">
      <c r="B6" s="31" t="s">
        <v>234</v>
      </c>
      <c r="D6" t="s">
        <v>235</v>
      </c>
      <c r="E6" s="31" t="s">
        <v>236</v>
      </c>
      <c r="F6" t="s">
        <v>237</v>
      </c>
      <c r="H6" t="s">
        <v>238</v>
      </c>
      <c r="I6" t="s">
        <v>239</v>
      </c>
      <c r="M6" t="s">
        <v>112</v>
      </c>
      <c r="N6" t="s">
        <v>240</v>
      </c>
      <c r="O6" t="s">
        <v>112</v>
      </c>
      <c r="R6" t="s">
        <v>241</v>
      </c>
      <c r="S6">
        <v>5</v>
      </c>
      <c r="T6">
        <v>5</v>
      </c>
    </row>
    <row r="7" spans="1:20" x14ac:dyDescent="0.25">
      <c r="B7" s="31" t="s">
        <v>242</v>
      </c>
      <c r="D7" t="s">
        <v>243</v>
      </c>
      <c r="E7" s="31" t="s">
        <v>244</v>
      </c>
      <c r="F7" t="s">
        <v>245</v>
      </c>
      <c r="I7" t="s">
        <v>246</v>
      </c>
      <c r="M7" t="s">
        <v>247</v>
      </c>
      <c r="O7" t="s">
        <v>247</v>
      </c>
      <c r="R7" t="s">
        <v>124</v>
      </c>
      <c r="T7">
        <v>6</v>
      </c>
    </row>
    <row r="8" spans="1:20" x14ac:dyDescent="0.25">
      <c r="B8" s="31" t="s">
        <v>248</v>
      </c>
      <c r="D8" t="s">
        <v>249</v>
      </c>
      <c r="E8" s="31" t="s">
        <v>250</v>
      </c>
      <c r="F8" t="s">
        <v>251</v>
      </c>
      <c r="I8" t="s">
        <v>252</v>
      </c>
      <c r="M8" t="s">
        <v>253</v>
      </c>
      <c r="O8" t="s">
        <v>253</v>
      </c>
      <c r="R8" t="s">
        <v>254</v>
      </c>
    </row>
    <row r="9" spans="1:20" x14ac:dyDescent="0.25">
      <c r="B9" s="31" t="s">
        <v>255</v>
      </c>
      <c r="D9" t="s">
        <v>256</v>
      </c>
      <c r="E9" s="31" t="s">
        <v>257</v>
      </c>
      <c r="F9" t="s">
        <v>258</v>
      </c>
      <c r="I9" t="s">
        <v>73</v>
      </c>
      <c r="M9" t="s">
        <v>150</v>
      </c>
      <c r="O9" t="s">
        <v>150</v>
      </c>
      <c r="R9" t="s">
        <v>259</v>
      </c>
    </row>
    <row r="10" spans="1:20" x14ac:dyDescent="0.25">
      <c r="B10" s="31" t="s">
        <v>260</v>
      </c>
      <c r="D10" s="98" t="s">
        <v>867</v>
      </c>
      <c r="E10" s="31" t="s">
        <v>261</v>
      </c>
      <c r="F10" t="s">
        <v>262</v>
      </c>
      <c r="I10" t="s">
        <v>263</v>
      </c>
      <c r="M10" t="s">
        <v>264</v>
      </c>
      <c r="O10" t="s">
        <v>264</v>
      </c>
      <c r="R10" t="s">
        <v>115</v>
      </c>
    </row>
    <row r="11" spans="1:20" x14ac:dyDescent="0.25">
      <c r="B11" s="31" t="s">
        <v>265</v>
      </c>
      <c r="D11" s="98" t="s">
        <v>868</v>
      </c>
      <c r="E11" s="31" t="s">
        <v>266</v>
      </c>
      <c r="F11" t="s">
        <v>267</v>
      </c>
      <c r="M11" t="s">
        <v>268</v>
      </c>
      <c r="O11" t="s">
        <v>268</v>
      </c>
      <c r="R11" t="s">
        <v>94</v>
      </c>
    </row>
    <row r="12" spans="1:20" x14ac:dyDescent="0.25">
      <c r="B12" s="31" t="s">
        <v>269</v>
      </c>
      <c r="D12" s="98" t="s">
        <v>869</v>
      </c>
      <c r="E12" s="31" t="s">
        <v>270</v>
      </c>
      <c r="F12" t="s">
        <v>271</v>
      </c>
      <c r="M12" t="s">
        <v>272</v>
      </c>
      <c r="O12" t="s">
        <v>272</v>
      </c>
    </row>
    <row r="13" spans="1:20" x14ac:dyDescent="0.25">
      <c r="B13" s="31" t="s">
        <v>273</v>
      </c>
      <c r="D13" s="98" t="s">
        <v>870</v>
      </c>
      <c r="E13" s="31" t="s">
        <v>274</v>
      </c>
      <c r="F13" t="s">
        <v>275</v>
      </c>
      <c r="M13" t="s">
        <v>276</v>
      </c>
      <c r="O13" t="s">
        <v>276</v>
      </c>
    </row>
    <row r="14" spans="1:20" x14ac:dyDescent="0.25">
      <c r="B14" s="31" t="s">
        <v>277</v>
      </c>
      <c r="D14" s="98" t="s">
        <v>871</v>
      </c>
      <c r="E14" s="31" t="s">
        <v>278</v>
      </c>
      <c r="F14" t="s">
        <v>279</v>
      </c>
      <c r="M14" t="s">
        <v>280</v>
      </c>
      <c r="O14" t="s">
        <v>280</v>
      </c>
    </row>
    <row r="15" spans="1:20" x14ac:dyDescent="0.25">
      <c r="B15" s="31" t="s">
        <v>281</v>
      </c>
      <c r="D15" s="98" t="s">
        <v>872</v>
      </c>
      <c r="E15" s="31" t="s">
        <v>282</v>
      </c>
      <c r="F15" t="s">
        <v>283</v>
      </c>
    </row>
    <row r="16" spans="1:20" x14ac:dyDescent="0.25">
      <c r="B16" s="31" t="s">
        <v>284</v>
      </c>
      <c r="E16" s="31" t="s">
        <v>285</v>
      </c>
      <c r="F16" t="s">
        <v>286</v>
      </c>
    </row>
    <row r="17" spans="2:6" x14ac:dyDescent="0.25">
      <c r="B17" s="31" t="s">
        <v>287</v>
      </c>
      <c r="E17" s="31" t="s">
        <v>288</v>
      </c>
      <c r="F17" t="s">
        <v>289</v>
      </c>
    </row>
    <row r="18" spans="2:6" x14ac:dyDescent="0.25">
      <c r="B18" s="31" t="s">
        <v>290</v>
      </c>
      <c r="E18" s="31" t="s">
        <v>291</v>
      </c>
      <c r="F18" t="s">
        <v>292</v>
      </c>
    </row>
    <row r="19" spans="2:6" x14ac:dyDescent="0.25">
      <c r="B19" s="31" t="s">
        <v>293</v>
      </c>
      <c r="E19" s="31" t="s">
        <v>294</v>
      </c>
      <c r="F19" t="s">
        <v>295</v>
      </c>
    </row>
    <row r="20" spans="2:6" x14ac:dyDescent="0.25">
      <c r="B20" s="31" t="s">
        <v>296</v>
      </c>
      <c r="E20" s="31" t="s">
        <v>297</v>
      </c>
      <c r="F20" t="s">
        <v>298</v>
      </c>
    </row>
    <row r="21" spans="2:6" x14ac:dyDescent="0.25">
      <c r="B21" s="31" t="s">
        <v>299</v>
      </c>
      <c r="E21" s="31" t="s">
        <v>300</v>
      </c>
      <c r="F21" t="s">
        <v>301</v>
      </c>
    </row>
    <row r="22" spans="2:6" x14ac:dyDescent="0.25">
      <c r="B22" s="31" t="s">
        <v>302</v>
      </c>
      <c r="E22" s="31" t="s">
        <v>303</v>
      </c>
      <c r="F22" t="s">
        <v>304</v>
      </c>
    </row>
    <row r="23" spans="2:6" x14ac:dyDescent="0.25">
      <c r="B23" s="31" t="s">
        <v>305</v>
      </c>
      <c r="E23" s="31" t="s">
        <v>306</v>
      </c>
      <c r="F23" t="s">
        <v>307</v>
      </c>
    </row>
    <row r="24" spans="2:6" x14ac:dyDescent="0.25">
      <c r="E24" s="31" t="s">
        <v>308</v>
      </c>
      <c r="F24" t="s">
        <v>309</v>
      </c>
    </row>
    <row r="25" spans="2:6" x14ac:dyDescent="0.25">
      <c r="E25" s="31" t="s">
        <v>310</v>
      </c>
      <c r="F25" t="s">
        <v>311</v>
      </c>
    </row>
    <row r="26" spans="2:6" x14ac:dyDescent="0.25">
      <c r="E26" s="31" t="s">
        <v>312</v>
      </c>
      <c r="F26" t="s">
        <v>313</v>
      </c>
    </row>
    <row r="27" spans="2:6" x14ac:dyDescent="0.25">
      <c r="E27" s="31" t="s">
        <v>314</v>
      </c>
      <c r="F27" t="s">
        <v>315</v>
      </c>
    </row>
    <row r="28" spans="2:6" x14ac:dyDescent="0.25">
      <c r="E28" s="31" t="s">
        <v>316</v>
      </c>
      <c r="F28" t="s">
        <v>317</v>
      </c>
    </row>
    <row r="29" spans="2:6" x14ac:dyDescent="0.25">
      <c r="E29" s="31" t="s">
        <v>318</v>
      </c>
      <c r="F29" t="s">
        <v>319</v>
      </c>
    </row>
    <row r="30" spans="2:6" x14ac:dyDescent="0.25">
      <c r="E30" s="31" t="s">
        <v>320</v>
      </c>
      <c r="F30" t="s">
        <v>321</v>
      </c>
    </row>
    <row r="31" spans="2:6" x14ac:dyDescent="0.25">
      <c r="E31" s="31" t="s">
        <v>322</v>
      </c>
      <c r="F31" t="s">
        <v>323</v>
      </c>
    </row>
    <row r="32" spans="2:6" x14ac:dyDescent="0.25">
      <c r="E32" s="31" t="s">
        <v>324</v>
      </c>
      <c r="F32" t="s">
        <v>325</v>
      </c>
    </row>
    <row r="33" spans="5:6" x14ac:dyDescent="0.25">
      <c r="E33" s="31" t="s">
        <v>326</v>
      </c>
      <c r="F33" t="s">
        <v>327</v>
      </c>
    </row>
    <row r="34" spans="5:6" x14ac:dyDescent="0.25">
      <c r="E34" s="31" t="s">
        <v>328</v>
      </c>
      <c r="F34" t="s">
        <v>329</v>
      </c>
    </row>
    <row r="35" spans="5:6" x14ac:dyDescent="0.25">
      <c r="E35" s="31" t="s">
        <v>330</v>
      </c>
      <c r="F35" t="s">
        <v>331</v>
      </c>
    </row>
    <row r="36" spans="5:6" x14ac:dyDescent="0.25">
      <c r="E36" s="31" t="s">
        <v>332</v>
      </c>
      <c r="F36" t="s">
        <v>333</v>
      </c>
    </row>
    <row r="37" spans="5:6" x14ac:dyDescent="0.25">
      <c r="E37" s="31" t="s">
        <v>334</v>
      </c>
      <c r="F37" t="s">
        <v>335</v>
      </c>
    </row>
    <row r="38" spans="5:6" x14ac:dyDescent="0.25">
      <c r="E38" s="31" t="s">
        <v>336</v>
      </c>
      <c r="F38" t="s">
        <v>337</v>
      </c>
    </row>
    <row r="39" spans="5:6" x14ac:dyDescent="0.25">
      <c r="E39" s="31" t="s">
        <v>338</v>
      </c>
      <c r="F39" t="s">
        <v>339</v>
      </c>
    </row>
    <row r="40" spans="5:6" x14ac:dyDescent="0.25">
      <c r="E40" s="31" t="s">
        <v>340</v>
      </c>
      <c r="F40" t="s">
        <v>341</v>
      </c>
    </row>
    <row r="41" spans="5:6" x14ac:dyDescent="0.25">
      <c r="E41" s="31" t="s">
        <v>342</v>
      </c>
      <c r="F41" t="s">
        <v>343</v>
      </c>
    </row>
    <row r="42" spans="5:6" x14ac:dyDescent="0.25">
      <c r="E42" s="31" t="s">
        <v>344</v>
      </c>
      <c r="F42" t="s">
        <v>345</v>
      </c>
    </row>
    <row r="43" spans="5:6" x14ac:dyDescent="0.25">
      <c r="E43" s="31" t="s">
        <v>346</v>
      </c>
      <c r="F43" t="s">
        <v>347</v>
      </c>
    </row>
    <row r="44" spans="5:6" x14ac:dyDescent="0.25">
      <c r="E44" s="31" t="s">
        <v>348</v>
      </c>
      <c r="F44" t="s">
        <v>349</v>
      </c>
    </row>
    <row r="45" spans="5:6" x14ac:dyDescent="0.25">
      <c r="E45" s="31" t="s">
        <v>350</v>
      </c>
      <c r="F45" t="s">
        <v>351</v>
      </c>
    </row>
    <row r="46" spans="5:6" x14ac:dyDescent="0.25">
      <c r="E46" s="31" t="s">
        <v>352</v>
      </c>
      <c r="F46" t="s">
        <v>353</v>
      </c>
    </row>
    <row r="47" spans="5:6" x14ac:dyDescent="0.25">
      <c r="E47" s="31" t="s">
        <v>354</v>
      </c>
      <c r="F47" t="s">
        <v>355</v>
      </c>
    </row>
    <row r="48" spans="5:6" x14ac:dyDescent="0.25">
      <c r="E48" s="31" t="s">
        <v>356</v>
      </c>
      <c r="F48" t="s">
        <v>357</v>
      </c>
    </row>
    <row r="49" spans="5:6" x14ac:dyDescent="0.25">
      <c r="E49" s="31" t="s">
        <v>358</v>
      </c>
      <c r="F49" t="s">
        <v>359</v>
      </c>
    </row>
    <row r="50" spans="5:6" x14ac:dyDescent="0.25">
      <c r="E50" s="31" t="s">
        <v>360</v>
      </c>
      <c r="F50" t="s">
        <v>361</v>
      </c>
    </row>
    <row r="51" spans="5:6" x14ac:dyDescent="0.25">
      <c r="E51" s="31" t="s">
        <v>362</v>
      </c>
      <c r="F51" t="s">
        <v>363</v>
      </c>
    </row>
    <row r="52" spans="5:6" x14ac:dyDescent="0.25">
      <c r="E52" s="31" t="s">
        <v>364</v>
      </c>
      <c r="F52" t="s">
        <v>365</v>
      </c>
    </row>
    <row r="53" spans="5:6" x14ac:dyDescent="0.25">
      <c r="E53" s="31" t="s">
        <v>366</v>
      </c>
      <c r="F53" t="s">
        <v>367</v>
      </c>
    </row>
    <row r="54" spans="5:6" x14ac:dyDescent="0.25">
      <c r="E54" s="31" t="s">
        <v>368</v>
      </c>
      <c r="F54" t="s">
        <v>369</v>
      </c>
    </row>
    <row r="55" spans="5:6" x14ac:dyDescent="0.25">
      <c r="E55" s="31" t="s">
        <v>370</v>
      </c>
      <c r="F55" t="s">
        <v>371</v>
      </c>
    </row>
    <row r="56" spans="5:6" x14ac:dyDescent="0.25">
      <c r="E56" s="31" t="s">
        <v>372</v>
      </c>
      <c r="F56" t="s">
        <v>373</v>
      </c>
    </row>
    <row r="57" spans="5:6" x14ac:dyDescent="0.25">
      <c r="E57" s="31" t="s">
        <v>374</v>
      </c>
      <c r="F57" t="s">
        <v>375</v>
      </c>
    </row>
    <row r="58" spans="5:6" x14ac:dyDescent="0.25">
      <c r="E58" s="31" t="s">
        <v>376</v>
      </c>
      <c r="F58" t="s">
        <v>377</v>
      </c>
    </row>
    <row r="59" spans="5:6" x14ac:dyDescent="0.25">
      <c r="E59" s="31" t="s">
        <v>61</v>
      </c>
      <c r="F59" t="s">
        <v>378</v>
      </c>
    </row>
    <row r="60" spans="5:6" x14ac:dyDescent="0.25">
      <c r="E60" s="31" t="s">
        <v>379</v>
      </c>
      <c r="F60" t="s">
        <v>380</v>
      </c>
    </row>
    <row r="61" spans="5:6" x14ac:dyDescent="0.25">
      <c r="E61" s="31" t="s">
        <v>381</v>
      </c>
      <c r="F61" t="s">
        <v>382</v>
      </c>
    </row>
    <row r="62" spans="5:6" x14ac:dyDescent="0.25">
      <c r="E62" s="31" t="s">
        <v>383</v>
      </c>
      <c r="F62" t="s">
        <v>384</v>
      </c>
    </row>
    <row r="63" spans="5:6" x14ac:dyDescent="0.25">
      <c r="E63" s="31" t="s">
        <v>385</v>
      </c>
      <c r="F63" t="s">
        <v>386</v>
      </c>
    </row>
    <row r="64" spans="5:6" x14ac:dyDescent="0.25">
      <c r="E64" s="31" t="s">
        <v>387</v>
      </c>
      <c r="F64" t="s">
        <v>388</v>
      </c>
    </row>
    <row r="65" spans="5:6" x14ac:dyDescent="0.25">
      <c r="E65" s="31" t="s">
        <v>389</v>
      </c>
      <c r="F65" t="s">
        <v>390</v>
      </c>
    </row>
    <row r="66" spans="5:6" x14ac:dyDescent="0.25">
      <c r="E66" s="31" t="s">
        <v>391</v>
      </c>
      <c r="F66" t="s">
        <v>392</v>
      </c>
    </row>
    <row r="67" spans="5:6" x14ac:dyDescent="0.25">
      <c r="E67" s="31" t="s">
        <v>393</v>
      </c>
      <c r="F67" t="s">
        <v>394</v>
      </c>
    </row>
    <row r="68" spans="5:6" x14ac:dyDescent="0.25">
      <c r="E68" s="31" t="s">
        <v>395</v>
      </c>
      <c r="F68" t="s">
        <v>396</v>
      </c>
    </row>
    <row r="69" spans="5:6" x14ac:dyDescent="0.25">
      <c r="E69" s="31" t="s">
        <v>147</v>
      </c>
      <c r="F69" t="s">
        <v>397</v>
      </c>
    </row>
    <row r="70" spans="5:6" x14ac:dyDescent="0.25">
      <c r="E70" s="31" t="s">
        <v>398</v>
      </c>
      <c r="F70" t="s">
        <v>399</v>
      </c>
    </row>
    <row r="71" spans="5:6" x14ac:dyDescent="0.25">
      <c r="E71" s="31" t="s">
        <v>400</v>
      </c>
      <c r="F71" t="s">
        <v>401</v>
      </c>
    </row>
    <row r="72" spans="5:6" x14ac:dyDescent="0.25">
      <c r="E72" s="31" t="s">
        <v>402</v>
      </c>
      <c r="F72" t="s">
        <v>403</v>
      </c>
    </row>
    <row r="73" spans="5:6" x14ac:dyDescent="0.25">
      <c r="E73" s="31" t="s">
        <v>404</v>
      </c>
      <c r="F73" t="s">
        <v>405</v>
      </c>
    </row>
    <row r="74" spans="5:6" x14ac:dyDescent="0.25">
      <c r="E74" s="31" t="s">
        <v>406</v>
      </c>
      <c r="F74" t="s">
        <v>407</v>
      </c>
    </row>
    <row r="75" spans="5:6" x14ac:dyDescent="0.25">
      <c r="E75" s="31" t="s">
        <v>408</v>
      </c>
      <c r="F75" t="s">
        <v>409</v>
      </c>
    </row>
    <row r="76" spans="5:6" x14ac:dyDescent="0.25">
      <c r="E76" s="31" t="s">
        <v>410</v>
      </c>
      <c r="F76" t="s">
        <v>411</v>
      </c>
    </row>
    <row r="77" spans="5:6" x14ac:dyDescent="0.25">
      <c r="E77" s="31" t="s">
        <v>412</v>
      </c>
      <c r="F77" t="s">
        <v>413</v>
      </c>
    </row>
    <row r="78" spans="5:6" x14ac:dyDescent="0.25">
      <c r="E78" s="31" t="s">
        <v>414</v>
      </c>
      <c r="F78" t="s">
        <v>415</v>
      </c>
    </row>
    <row r="79" spans="5:6" x14ac:dyDescent="0.25">
      <c r="E79" s="31" t="s">
        <v>416</v>
      </c>
      <c r="F79" t="s">
        <v>417</v>
      </c>
    </row>
    <row r="80" spans="5:6" x14ac:dyDescent="0.25">
      <c r="E80" s="31" t="s">
        <v>418</v>
      </c>
      <c r="F80" t="s">
        <v>419</v>
      </c>
    </row>
    <row r="81" spans="5:6" x14ac:dyDescent="0.25">
      <c r="E81" s="31" t="s">
        <v>420</v>
      </c>
      <c r="F81" t="s">
        <v>421</v>
      </c>
    </row>
    <row r="82" spans="5:6" x14ac:dyDescent="0.25">
      <c r="E82" s="31" t="s">
        <v>422</v>
      </c>
      <c r="F82" t="s">
        <v>423</v>
      </c>
    </row>
    <row r="83" spans="5:6" x14ac:dyDescent="0.25">
      <c r="E83" s="31" t="s">
        <v>424</v>
      </c>
      <c r="F83" t="s">
        <v>425</v>
      </c>
    </row>
    <row r="84" spans="5:6" x14ac:dyDescent="0.25">
      <c r="E84" s="31" t="s">
        <v>426</v>
      </c>
      <c r="F84" t="s">
        <v>427</v>
      </c>
    </row>
    <row r="85" spans="5:6" x14ac:dyDescent="0.25">
      <c r="E85" s="31" t="s">
        <v>428</v>
      </c>
      <c r="F85" t="s">
        <v>429</v>
      </c>
    </row>
    <row r="86" spans="5:6" x14ac:dyDescent="0.25">
      <c r="E86" s="31" t="s">
        <v>430</v>
      </c>
      <c r="F86" t="s">
        <v>431</v>
      </c>
    </row>
    <row r="87" spans="5:6" x14ac:dyDescent="0.25">
      <c r="E87" s="31" t="s">
        <v>432</v>
      </c>
      <c r="F87" t="s">
        <v>433</v>
      </c>
    </row>
    <row r="88" spans="5:6" x14ac:dyDescent="0.25">
      <c r="E88" s="31" t="s">
        <v>434</v>
      </c>
      <c r="F88" t="s">
        <v>435</v>
      </c>
    </row>
    <row r="89" spans="5:6" x14ac:dyDescent="0.25">
      <c r="E89" s="31" t="s">
        <v>436</v>
      </c>
      <c r="F89" t="s">
        <v>437</v>
      </c>
    </row>
    <row r="90" spans="5:6" x14ac:dyDescent="0.25">
      <c r="E90" s="31" t="s">
        <v>438</v>
      </c>
      <c r="F90" t="s">
        <v>439</v>
      </c>
    </row>
    <row r="91" spans="5:6" x14ac:dyDescent="0.25">
      <c r="E91" s="31" t="s">
        <v>440</v>
      </c>
      <c r="F91" t="s">
        <v>441</v>
      </c>
    </row>
    <row r="92" spans="5:6" x14ac:dyDescent="0.25">
      <c r="E92" s="31" t="s">
        <v>442</v>
      </c>
      <c r="F92" t="s">
        <v>443</v>
      </c>
    </row>
    <row r="93" spans="5:6" x14ac:dyDescent="0.25">
      <c r="E93" s="31" t="s">
        <v>444</v>
      </c>
      <c r="F93" t="s">
        <v>445</v>
      </c>
    </row>
    <row r="94" spans="5:6" x14ac:dyDescent="0.25">
      <c r="E94" s="31" t="s">
        <v>446</v>
      </c>
      <c r="F94" t="s">
        <v>447</v>
      </c>
    </row>
    <row r="95" spans="5:6" x14ac:dyDescent="0.25">
      <c r="E95" s="31" t="s">
        <v>448</v>
      </c>
      <c r="F95" t="s">
        <v>449</v>
      </c>
    </row>
    <row r="96" spans="5:6" x14ac:dyDescent="0.25">
      <c r="E96" s="31" t="s">
        <v>450</v>
      </c>
      <c r="F96" t="s">
        <v>451</v>
      </c>
    </row>
    <row r="97" spans="5:6" x14ac:dyDescent="0.25">
      <c r="E97" s="31" t="s">
        <v>452</v>
      </c>
      <c r="F97" t="s">
        <v>453</v>
      </c>
    </row>
    <row r="98" spans="5:6" x14ac:dyDescent="0.25">
      <c r="E98" s="31" t="s">
        <v>454</v>
      </c>
      <c r="F98" t="s">
        <v>455</v>
      </c>
    </row>
    <row r="99" spans="5:6" x14ac:dyDescent="0.25">
      <c r="E99" s="31" t="s">
        <v>456</v>
      </c>
      <c r="F99" t="s">
        <v>457</v>
      </c>
    </row>
    <row r="100" spans="5:6" x14ac:dyDescent="0.25">
      <c r="E100" s="31" t="s">
        <v>458</v>
      </c>
      <c r="F100" t="s">
        <v>459</v>
      </c>
    </row>
    <row r="101" spans="5:6" x14ac:dyDescent="0.25">
      <c r="E101" s="31" t="s">
        <v>460</v>
      </c>
      <c r="F101" t="s">
        <v>461</v>
      </c>
    </row>
    <row r="102" spans="5:6" x14ac:dyDescent="0.25">
      <c r="E102" s="31" t="s">
        <v>462</v>
      </c>
      <c r="F102" t="s">
        <v>463</v>
      </c>
    </row>
    <row r="103" spans="5:6" x14ac:dyDescent="0.25">
      <c r="E103" s="31" t="s">
        <v>464</v>
      </c>
      <c r="F103" t="s">
        <v>465</v>
      </c>
    </row>
    <row r="104" spans="5:6" x14ac:dyDescent="0.25">
      <c r="E104" s="31" t="s">
        <v>466</v>
      </c>
      <c r="F104" t="s">
        <v>467</v>
      </c>
    </row>
    <row r="105" spans="5:6" x14ac:dyDescent="0.25">
      <c r="E105" s="31" t="s">
        <v>468</v>
      </c>
      <c r="F105" t="s">
        <v>469</v>
      </c>
    </row>
    <row r="106" spans="5:6" x14ac:dyDescent="0.25">
      <c r="E106" s="31" t="s">
        <v>470</v>
      </c>
      <c r="F106" t="s">
        <v>471</v>
      </c>
    </row>
    <row r="107" spans="5:6" x14ac:dyDescent="0.25">
      <c r="E107" s="31" t="s">
        <v>472</v>
      </c>
      <c r="F107" t="s">
        <v>473</v>
      </c>
    </row>
    <row r="108" spans="5:6" x14ac:dyDescent="0.25">
      <c r="E108" s="31" t="s">
        <v>474</v>
      </c>
      <c r="F108" t="s">
        <v>475</v>
      </c>
    </row>
    <row r="109" spans="5:6" x14ac:dyDescent="0.25">
      <c r="E109" s="31" t="s">
        <v>476</v>
      </c>
      <c r="F109" t="s">
        <v>477</v>
      </c>
    </row>
    <row r="110" spans="5:6" x14ac:dyDescent="0.25">
      <c r="E110" s="31" t="s">
        <v>478</v>
      </c>
      <c r="F110" t="s">
        <v>479</v>
      </c>
    </row>
    <row r="111" spans="5:6" x14ac:dyDescent="0.25">
      <c r="E111" s="31" t="s">
        <v>480</v>
      </c>
      <c r="F111" t="s">
        <v>481</v>
      </c>
    </row>
    <row r="112" spans="5:6" x14ac:dyDescent="0.25">
      <c r="E112" s="31" t="s">
        <v>482</v>
      </c>
      <c r="F112" t="s">
        <v>483</v>
      </c>
    </row>
    <row r="113" spans="5:6" x14ac:dyDescent="0.25">
      <c r="E113" s="31" t="s">
        <v>484</v>
      </c>
      <c r="F113" t="s">
        <v>485</v>
      </c>
    </row>
    <row r="114" spans="5:6" x14ac:dyDescent="0.25">
      <c r="E114" s="31" t="s">
        <v>486</v>
      </c>
      <c r="F114" t="s">
        <v>487</v>
      </c>
    </row>
    <row r="115" spans="5:6" x14ac:dyDescent="0.25">
      <c r="E115" s="31" t="s">
        <v>488</v>
      </c>
      <c r="F115" t="s">
        <v>489</v>
      </c>
    </row>
    <row r="116" spans="5:6" x14ac:dyDescent="0.25">
      <c r="E116" s="31" t="s">
        <v>490</v>
      </c>
      <c r="F116" t="s">
        <v>491</v>
      </c>
    </row>
    <row r="117" spans="5:6" x14ac:dyDescent="0.25">
      <c r="E117" s="31" t="s">
        <v>492</v>
      </c>
      <c r="F117" t="s">
        <v>493</v>
      </c>
    </row>
    <row r="118" spans="5:6" x14ac:dyDescent="0.25">
      <c r="E118" s="31" t="s">
        <v>494</v>
      </c>
      <c r="F118" t="s">
        <v>495</v>
      </c>
    </row>
    <row r="119" spans="5:6" x14ac:dyDescent="0.25">
      <c r="E119" s="31" t="s">
        <v>496</v>
      </c>
      <c r="F119" t="s">
        <v>497</v>
      </c>
    </row>
    <row r="120" spans="5:6" x14ac:dyDescent="0.25">
      <c r="E120" s="31" t="s">
        <v>498</v>
      </c>
      <c r="F120" t="s">
        <v>499</v>
      </c>
    </row>
    <row r="121" spans="5:6" x14ac:dyDescent="0.25">
      <c r="E121" s="31" t="s">
        <v>500</v>
      </c>
      <c r="F121" t="s">
        <v>501</v>
      </c>
    </row>
    <row r="122" spans="5:6" x14ac:dyDescent="0.25">
      <c r="E122" s="31" t="s">
        <v>502</v>
      </c>
      <c r="F122" t="s">
        <v>503</v>
      </c>
    </row>
    <row r="123" spans="5:6" x14ac:dyDescent="0.25">
      <c r="E123" s="31" t="s">
        <v>504</v>
      </c>
      <c r="F123" t="s">
        <v>505</v>
      </c>
    </row>
    <row r="124" spans="5:6" x14ac:dyDescent="0.25">
      <c r="E124" s="31" t="s">
        <v>506</v>
      </c>
      <c r="F124" t="s">
        <v>507</v>
      </c>
    </row>
    <row r="125" spans="5:6" x14ac:dyDescent="0.25">
      <c r="E125" s="31" t="s">
        <v>508</v>
      </c>
      <c r="F125" t="s">
        <v>509</v>
      </c>
    </row>
    <row r="126" spans="5:6" x14ac:dyDescent="0.25">
      <c r="E126" s="31" t="s">
        <v>510</v>
      </c>
      <c r="F126" t="s">
        <v>511</v>
      </c>
    </row>
    <row r="127" spans="5:6" x14ac:dyDescent="0.25">
      <c r="E127" s="31" t="s">
        <v>512</v>
      </c>
      <c r="F127" t="s">
        <v>513</v>
      </c>
    </row>
    <row r="128" spans="5:6" x14ac:dyDescent="0.25">
      <c r="E128" s="31" t="s">
        <v>514</v>
      </c>
      <c r="F128" t="s">
        <v>515</v>
      </c>
    </row>
    <row r="129" spans="5:6" x14ac:dyDescent="0.25">
      <c r="E129" s="31" t="s">
        <v>516</v>
      </c>
      <c r="F129" t="s">
        <v>517</v>
      </c>
    </row>
    <row r="130" spans="5:6" x14ac:dyDescent="0.25">
      <c r="E130" s="31" t="s">
        <v>518</v>
      </c>
      <c r="F130" t="s">
        <v>519</v>
      </c>
    </row>
    <row r="131" spans="5:6" x14ac:dyDescent="0.25">
      <c r="E131" s="31" t="s">
        <v>520</v>
      </c>
      <c r="F131" t="s">
        <v>521</v>
      </c>
    </row>
    <row r="132" spans="5:6" x14ac:dyDescent="0.25">
      <c r="E132" s="31" t="s">
        <v>522</v>
      </c>
      <c r="F132" t="s">
        <v>523</v>
      </c>
    </row>
    <row r="133" spans="5:6" x14ac:dyDescent="0.25">
      <c r="E133" s="31" t="s">
        <v>524</v>
      </c>
      <c r="F133" t="s">
        <v>525</v>
      </c>
    </row>
    <row r="134" spans="5:6" x14ac:dyDescent="0.25">
      <c r="E134" s="31" t="s">
        <v>526</v>
      </c>
      <c r="F134" t="s">
        <v>527</v>
      </c>
    </row>
    <row r="135" spans="5:6" x14ac:dyDescent="0.25">
      <c r="E135" s="31" t="s">
        <v>528</v>
      </c>
      <c r="F135" t="s">
        <v>529</v>
      </c>
    </row>
    <row r="136" spans="5:6" x14ac:dyDescent="0.25">
      <c r="E136" s="31" t="s">
        <v>530</v>
      </c>
      <c r="F136" t="s">
        <v>531</v>
      </c>
    </row>
    <row r="137" spans="5:6" x14ac:dyDescent="0.25">
      <c r="E137" s="31" t="s">
        <v>532</v>
      </c>
      <c r="F137" t="s">
        <v>533</v>
      </c>
    </row>
    <row r="138" spans="5:6" x14ac:dyDescent="0.25">
      <c r="E138" s="31" t="s">
        <v>534</v>
      </c>
      <c r="F138" t="s">
        <v>535</v>
      </c>
    </row>
    <row r="139" spans="5:6" x14ac:dyDescent="0.25">
      <c r="E139" s="31" t="s">
        <v>536</v>
      </c>
      <c r="F139" t="s">
        <v>537</v>
      </c>
    </row>
    <row r="140" spans="5:6" x14ac:dyDescent="0.25">
      <c r="E140" s="31" t="s">
        <v>538</v>
      </c>
      <c r="F140" t="s">
        <v>539</v>
      </c>
    </row>
    <row r="141" spans="5:6" x14ac:dyDescent="0.25">
      <c r="E141" s="31" t="s">
        <v>540</v>
      </c>
      <c r="F141" t="s">
        <v>541</v>
      </c>
    </row>
    <row r="142" spans="5:6" x14ac:dyDescent="0.25">
      <c r="E142" s="31" t="s">
        <v>542</v>
      </c>
      <c r="F142" t="s">
        <v>543</v>
      </c>
    </row>
    <row r="143" spans="5:6" x14ac:dyDescent="0.25">
      <c r="E143" s="31" t="s">
        <v>544</v>
      </c>
      <c r="F143" t="s">
        <v>545</v>
      </c>
    </row>
    <row r="144" spans="5:6" x14ac:dyDescent="0.25">
      <c r="E144" s="31" t="s">
        <v>546</v>
      </c>
      <c r="F144" t="s">
        <v>547</v>
      </c>
    </row>
    <row r="145" spans="5:6" x14ac:dyDescent="0.25">
      <c r="E145" s="31" t="s">
        <v>548</v>
      </c>
      <c r="F145" t="s">
        <v>549</v>
      </c>
    </row>
    <row r="146" spans="5:6" x14ac:dyDescent="0.25">
      <c r="E146" s="31" t="s">
        <v>550</v>
      </c>
      <c r="F146" t="s">
        <v>551</v>
      </c>
    </row>
    <row r="147" spans="5:6" x14ac:dyDescent="0.25">
      <c r="E147" s="31" t="s">
        <v>552</v>
      </c>
      <c r="F147" t="s">
        <v>553</v>
      </c>
    </row>
    <row r="148" spans="5:6" x14ac:dyDescent="0.25">
      <c r="E148" s="31" t="s">
        <v>554</v>
      </c>
      <c r="F148" t="s">
        <v>555</v>
      </c>
    </row>
    <row r="149" spans="5:6" x14ac:dyDescent="0.25">
      <c r="E149" s="31" t="s">
        <v>556</v>
      </c>
      <c r="F149" t="s">
        <v>557</v>
      </c>
    </row>
    <row r="150" spans="5:6" x14ac:dyDescent="0.25">
      <c r="E150" s="31" t="s">
        <v>558</v>
      </c>
      <c r="F150" t="s">
        <v>559</v>
      </c>
    </row>
    <row r="151" spans="5:6" x14ac:dyDescent="0.25">
      <c r="E151" s="31" t="s">
        <v>560</v>
      </c>
      <c r="F151" t="s">
        <v>561</v>
      </c>
    </row>
    <row r="152" spans="5:6" x14ac:dyDescent="0.25">
      <c r="E152" s="31" t="s">
        <v>562</v>
      </c>
      <c r="F152" t="s">
        <v>563</v>
      </c>
    </row>
    <row r="153" spans="5:6" x14ac:dyDescent="0.25">
      <c r="E153" s="31" t="s">
        <v>564</v>
      </c>
      <c r="F153" t="s">
        <v>565</v>
      </c>
    </row>
    <row r="154" spans="5:6" x14ac:dyDescent="0.25">
      <c r="E154" s="31" t="s">
        <v>566</v>
      </c>
      <c r="F154" t="s">
        <v>567</v>
      </c>
    </row>
    <row r="155" spans="5:6" x14ac:dyDescent="0.25">
      <c r="E155" s="31" t="s">
        <v>568</v>
      </c>
      <c r="F155" t="s">
        <v>569</v>
      </c>
    </row>
    <row r="156" spans="5:6" x14ac:dyDescent="0.25">
      <c r="E156" s="31" t="s">
        <v>570</v>
      </c>
      <c r="F156" t="s">
        <v>571</v>
      </c>
    </row>
    <row r="157" spans="5:6" x14ac:dyDescent="0.25">
      <c r="E157" s="31" t="s">
        <v>572</v>
      </c>
      <c r="F157" t="s">
        <v>573</v>
      </c>
    </row>
    <row r="158" spans="5:6" x14ac:dyDescent="0.25">
      <c r="E158" s="31" t="s">
        <v>574</v>
      </c>
      <c r="F158" t="s">
        <v>575</v>
      </c>
    </row>
    <row r="159" spans="5:6" x14ac:dyDescent="0.25">
      <c r="E159" s="31" t="s">
        <v>576</v>
      </c>
      <c r="F159" t="s">
        <v>577</v>
      </c>
    </row>
    <row r="160" spans="5:6" x14ac:dyDescent="0.25">
      <c r="E160" s="31" t="s">
        <v>578</v>
      </c>
      <c r="F160" t="s">
        <v>579</v>
      </c>
    </row>
    <row r="161" spans="5:6" x14ac:dyDescent="0.25">
      <c r="E161" s="31" t="s">
        <v>580</v>
      </c>
      <c r="F161" t="s">
        <v>581</v>
      </c>
    </row>
    <row r="162" spans="5:6" x14ac:dyDescent="0.25">
      <c r="E162" s="31" t="s">
        <v>582</v>
      </c>
      <c r="F162" t="s">
        <v>583</v>
      </c>
    </row>
    <row r="163" spans="5:6" x14ac:dyDescent="0.25">
      <c r="E163" s="31" t="s">
        <v>584</v>
      </c>
      <c r="F163" t="s">
        <v>585</v>
      </c>
    </row>
    <row r="164" spans="5:6" x14ac:dyDescent="0.25">
      <c r="E164" s="31" t="s">
        <v>586</v>
      </c>
      <c r="F164" t="s">
        <v>587</v>
      </c>
    </row>
    <row r="165" spans="5:6" x14ac:dyDescent="0.25">
      <c r="E165" s="31" t="s">
        <v>588</v>
      </c>
      <c r="F165" t="s">
        <v>589</v>
      </c>
    </row>
    <row r="166" spans="5:6" x14ac:dyDescent="0.25">
      <c r="E166" s="31" t="s">
        <v>590</v>
      </c>
      <c r="F166" t="s">
        <v>591</v>
      </c>
    </row>
    <row r="167" spans="5:6" x14ac:dyDescent="0.25">
      <c r="E167" s="31" t="s">
        <v>592</v>
      </c>
      <c r="F167" t="s">
        <v>593</v>
      </c>
    </row>
    <row r="168" spans="5:6" x14ac:dyDescent="0.25">
      <c r="E168" s="31" t="s">
        <v>594</v>
      </c>
      <c r="F168" t="s">
        <v>595</v>
      </c>
    </row>
    <row r="169" spans="5:6" x14ac:dyDescent="0.25">
      <c r="E169" s="31" t="s">
        <v>596</v>
      </c>
      <c r="F169" t="s">
        <v>597</v>
      </c>
    </row>
    <row r="170" spans="5:6" x14ac:dyDescent="0.25">
      <c r="E170" s="31" t="s">
        <v>598</v>
      </c>
      <c r="F170" t="s">
        <v>599</v>
      </c>
    </row>
    <row r="171" spans="5:6" x14ac:dyDescent="0.25">
      <c r="E171" s="31" t="s">
        <v>600</v>
      </c>
      <c r="F171" t="s">
        <v>601</v>
      </c>
    </row>
    <row r="172" spans="5:6" x14ac:dyDescent="0.25">
      <c r="E172" s="31" t="s">
        <v>602</v>
      </c>
      <c r="F172" t="s">
        <v>603</v>
      </c>
    </row>
    <row r="173" spans="5:6" x14ac:dyDescent="0.25">
      <c r="E173" s="31" t="s">
        <v>604</v>
      </c>
      <c r="F173" t="s">
        <v>605</v>
      </c>
    </row>
    <row r="174" spans="5:6" x14ac:dyDescent="0.25">
      <c r="E174" s="31" t="s">
        <v>606</v>
      </c>
      <c r="F174" t="s">
        <v>607</v>
      </c>
    </row>
    <row r="175" spans="5:6" x14ac:dyDescent="0.25">
      <c r="E175" s="31" t="s">
        <v>608</v>
      </c>
      <c r="F175" t="s">
        <v>609</v>
      </c>
    </row>
    <row r="176" spans="5:6" x14ac:dyDescent="0.25">
      <c r="E176" s="31" t="s">
        <v>610</v>
      </c>
      <c r="F176" t="s">
        <v>611</v>
      </c>
    </row>
    <row r="177" spans="5:6" x14ac:dyDescent="0.25">
      <c r="E177" s="31" t="s">
        <v>612</v>
      </c>
      <c r="F177" t="s">
        <v>613</v>
      </c>
    </row>
    <row r="178" spans="5:6" x14ac:dyDescent="0.25">
      <c r="E178" s="31" t="s">
        <v>614</v>
      </c>
      <c r="F178" t="s">
        <v>615</v>
      </c>
    </row>
    <row r="179" spans="5:6" x14ac:dyDescent="0.25">
      <c r="E179" s="31" t="s">
        <v>616</v>
      </c>
      <c r="F179" t="s">
        <v>617</v>
      </c>
    </row>
    <row r="180" spans="5:6" x14ac:dyDescent="0.25">
      <c r="E180" s="31" t="s">
        <v>618</v>
      </c>
      <c r="F180" t="s">
        <v>619</v>
      </c>
    </row>
    <row r="181" spans="5:6" x14ac:dyDescent="0.25">
      <c r="E181" s="31" t="s">
        <v>620</v>
      </c>
      <c r="F181" t="s">
        <v>621</v>
      </c>
    </row>
    <row r="182" spans="5:6" x14ac:dyDescent="0.25">
      <c r="E182" s="31" t="s">
        <v>622</v>
      </c>
      <c r="F182" t="s">
        <v>623</v>
      </c>
    </row>
    <row r="183" spans="5:6" x14ac:dyDescent="0.25">
      <c r="E183" s="31" t="s">
        <v>624</v>
      </c>
      <c r="F183" t="s">
        <v>625</v>
      </c>
    </row>
    <row r="184" spans="5:6" x14ac:dyDescent="0.25">
      <c r="E184" s="31" t="s">
        <v>626</v>
      </c>
      <c r="F184" t="s">
        <v>627</v>
      </c>
    </row>
    <row r="185" spans="5:6" x14ac:dyDescent="0.25">
      <c r="E185" s="31" t="s">
        <v>628</v>
      </c>
      <c r="F185" t="s">
        <v>629</v>
      </c>
    </row>
    <row r="186" spans="5:6" x14ac:dyDescent="0.25">
      <c r="E186" s="31" t="s">
        <v>630</v>
      </c>
      <c r="F186" t="s">
        <v>631</v>
      </c>
    </row>
    <row r="187" spans="5:6" x14ac:dyDescent="0.25">
      <c r="E187" s="31" t="s">
        <v>632</v>
      </c>
      <c r="F187" t="s">
        <v>633</v>
      </c>
    </row>
    <row r="188" spans="5:6" x14ac:dyDescent="0.25">
      <c r="E188" s="31" t="s">
        <v>634</v>
      </c>
      <c r="F188" t="s">
        <v>635</v>
      </c>
    </row>
    <row r="189" spans="5:6" x14ac:dyDescent="0.25">
      <c r="E189" s="31" t="s">
        <v>636</v>
      </c>
      <c r="F189" t="s">
        <v>637</v>
      </c>
    </row>
    <row r="190" spans="5:6" x14ac:dyDescent="0.25">
      <c r="E190" s="31" t="s">
        <v>638</v>
      </c>
      <c r="F190" t="s">
        <v>639</v>
      </c>
    </row>
    <row r="191" spans="5:6" x14ac:dyDescent="0.25">
      <c r="E191" s="31" t="s">
        <v>640</v>
      </c>
      <c r="F191" t="s">
        <v>641</v>
      </c>
    </row>
    <row r="192" spans="5:6" x14ac:dyDescent="0.25">
      <c r="E192" s="31" t="s">
        <v>642</v>
      </c>
      <c r="F192" t="s">
        <v>643</v>
      </c>
    </row>
    <row r="193" spans="5:6" x14ac:dyDescent="0.25">
      <c r="E193" s="31" t="s">
        <v>644</v>
      </c>
      <c r="F193" t="s">
        <v>645</v>
      </c>
    </row>
    <row r="194" spans="5:6" x14ac:dyDescent="0.25">
      <c r="E194" s="31" t="s">
        <v>646</v>
      </c>
      <c r="F194" t="s">
        <v>647</v>
      </c>
    </row>
    <row r="195" spans="5:6" x14ac:dyDescent="0.25">
      <c r="E195" s="31" t="s">
        <v>648</v>
      </c>
      <c r="F195" t="s">
        <v>649</v>
      </c>
    </row>
    <row r="196" spans="5:6" x14ac:dyDescent="0.25">
      <c r="E196" s="31" t="s">
        <v>650</v>
      </c>
      <c r="F196" t="s">
        <v>651</v>
      </c>
    </row>
    <row r="197" spans="5:6" x14ac:dyDescent="0.25">
      <c r="E197" s="31" t="s">
        <v>652</v>
      </c>
      <c r="F197" t="s">
        <v>653</v>
      </c>
    </row>
    <row r="198" spans="5:6" x14ac:dyDescent="0.25">
      <c r="E198" s="31" t="s">
        <v>654</v>
      </c>
      <c r="F198" t="s">
        <v>655</v>
      </c>
    </row>
    <row r="199" spans="5:6" x14ac:dyDescent="0.25">
      <c r="E199" s="31" t="s">
        <v>656</v>
      </c>
      <c r="F199" t="s">
        <v>657</v>
      </c>
    </row>
    <row r="200" spans="5:6" x14ac:dyDescent="0.25">
      <c r="E200" s="31" t="s">
        <v>658</v>
      </c>
      <c r="F200" t="s">
        <v>659</v>
      </c>
    </row>
    <row r="201" spans="5:6" x14ac:dyDescent="0.25">
      <c r="E201" s="31" t="s">
        <v>660</v>
      </c>
      <c r="F201" t="s">
        <v>661</v>
      </c>
    </row>
    <row r="202" spans="5:6" x14ac:dyDescent="0.25">
      <c r="E202" s="31" t="s">
        <v>662</v>
      </c>
      <c r="F202" t="s">
        <v>663</v>
      </c>
    </row>
    <row r="203" spans="5:6" x14ac:dyDescent="0.25">
      <c r="E203" s="31" t="s">
        <v>664</v>
      </c>
      <c r="F203" t="s">
        <v>665</v>
      </c>
    </row>
    <row r="204" spans="5:6" x14ac:dyDescent="0.25">
      <c r="E204" s="31" t="s">
        <v>666</v>
      </c>
      <c r="F204" t="s">
        <v>667</v>
      </c>
    </row>
    <row r="205" spans="5:6" x14ac:dyDescent="0.25">
      <c r="E205" s="31" t="s">
        <v>668</v>
      </c>
      <c r="F205" t="s">
        <v>669</v>
      </c>
    </row>
    <row r="206" spans="5:6" x14ac:dyDescent="0.25">
      <c r="E206" s="31" t="s">
        <v>670</v>
      </c>
      <c r="F206" t="s">
        <v>671</v>
      </c>
    </row>
    <row r="207" spans="5:6" x14ac:dyDescent="0.25">
      <c r="E207" s="31" t="s">
        <v>672</v>
      </c>
      <c r="F207" t="s">
        <v>673</v>
      </c>
    </row>
    <row r="208" spans="5:6" x14ac:dyDescent="0.25">
      <c r="E208" s="31" t="s">
        <v>674</v>
      </c>
      <c r="F208" t="s">
        <v>675</v>
      </c>
    </row>
    <row r="209" spans="5:6" x14ac:dyDescent="0.25">
      <c r="E209" s="31" t="s">
        <v>676</v>
      </c>
      <c r="F209" t="s">
        <v>677</v>
      </c>
    </row>
    <row r="210" spans="5:6" x14ac:dyDescent="0.25">
      <c r="E210" s="31" t="s">
        <v>678</v>
      </c>
      <c r="F210" t="s">
        <v>679</v>
      </c>
    </row>
    <row r="211" spans="5:6" x14ac:dyDescent="0.25">
      <c r="E211" s="31" t="s">
        <v>680</v>
      </c>
      <c r="F211" t="s">
        <v>681</v>
      </c>
    </row>
    <row r="212" spans="5:6" x14ac:dyDescent="0.25">
      <c r="E212" s="31" t="s">
        <v>682</v>
      </c>
      <c r="F212" t="s">
        <v>683</v>
      </c>
    </row>
    <row r="213" spans="5:6" x14ac:dyDescent="0.25">
      <c r="E213" s="31" t="s">
        <v>684</v>
      </c>
      <c r="F213" t="s">
        <v>685</v>
      </c>
    </row>
    <row r="214" spans="5:6" x14ac:dyDescent="0.25">
      <c r="E214" s="31" t="s">
        <v>686</v>
      </c>
      <c r="F214" t="s">
        <v>687</v>
      </c>
    </row>
    <row r="215" spans="5:6" x14ac:dyDescent="0.25">
      <c r="E215" s="31" t="s">
        <v>688</v>
      </c>
      <c r="F215" t="s">
        <v>689</v>
      </c>
    </row>
    <row r="216" spans="5:6" x14ac:dyDescent="0.25">
      <c r="E216" s="31" t="s">
        <v>690</v>
      </c>
      <c r="F216" t="s">
        <v>691</v>
      </c>
    </row>
    <row r="217" spans="5:6" x14ac:dyDescent="0.25">
      <c r="E217" s="31" t="s">
        <v>692</v>
      </c>
      <c r="F217" t="s">
        <v>693</v>
      </c>
    </row>
    <row r="218" spans="5:6" x14ac:dyDescent="0.25">
      <c r="E218" s="31" t="s">
        <v>694</v>
      </c>
      <c r="F218" t="s">
        <v>695</v>
      </c>
    </row>
    <row r="219" spans="5:6" x14ac:dyDescent="0.25">
      <c r="E219" s="31" t="s">
        <v>696</v>
      </c>
      <c r="F219" t="s">
        <v>697</v>
      </c>
    </row>
    <row r="220" spans="5:6" x14ac:dyDescent="0.25">
      <c r="E220" s="31" t="s">
        <v>698</v>
      </c>
      <c r="F220" t="s">
        <v>699</v>
      </c>
    </row>
    <row r="221" spans="5:6" x14ac:dyDescent="0.25">
      <c r="E221" s="31" t="s">
        <v>700</v>
      </c>
      <c r="F221" t="s">
        <v>701</v>
      </c>
    </row>
    <row r="222" spans="5:6" x14ac:dyDescent="0.25">
      <c r="E222" s="31" t="s">
        <v>702</v>
      </c>
      <c r="F222" t="s">
        <v>703</v>
      </c>
    </row>
    <row r="223" spans="5:6" x14ac:dyDescent="0.25">
      <c r="E223" s="31" t="s">
        <v>704</v>
      </c>
      <c r="F223" t="s">
        <v>705</v>
      </c>
    </row>
    <row r="224" spans="5:6" x14ac:dyDescent="0.25">
      <c r="E224" s="31" t="s">
        <v>706</v>
      </c>
      <c r="F224" t="s">
        <v>707</v>
      </c>
    </row>
    <row r="225" spans="5:6" x14ac:dyDescent="0.25">
      <c r="E225" s="31" t="s">
        <v>708</v>
      </c>
      <c r="F225" t="s">
        <v>709</v>
      </c>
    </row>
    <row r="226" spans="5:6" x14ac:dyDescent="0.25">
      <c r="E226" s="31" t="s">
        <v>710</v>
      </c>
      <c r="F226" t="s">
        <v>711</v>
      </c>
    </row>
    <row r="227" spans="5:6" x14ac:dyDescent="0.25">
      <c r="E227" s="31" t="s">
        <v>712</v>
      </c>
      <c r="F227" t="s">
        <v>713</v>
      </c>
    </row>
    <row r="228" spans="5:6" x14ac:dyDescent="0.25">
      <c r="E228" s="31" t="s">
        <v>714</v>
      </c>
      <c r="F228" t="s">
        <v>715</v>
      </c>
    </row>
    <row r="229" spans="5:6" x14ac:dyDescent="0.25">
      <c r="E229" s="31" t="s">
        <v>716</v>
      </c>
      <c r="F229" t="s">
        <v>717</v>
      </c>
    </row>
    <row r="230" spans="5:6" x14ac:dyDescent="0.25">
      <c r="E230" s="31" t="s">
        <v>718</v>
      </c>
      <c r="F230" t="s">
        <v>719</v>
      </c>
    </row>
    <row r="231" spans="5:6" x14ac:dyDescent="0.25">
      <c r="E231" s="31" t="s">
        <v>720</v>
      </c>
      <c r="F231" t="s">
        <v>721</v>
      </c>
    </row>
    <row r="232" spans="5:6" x14ac:dyDescent="0.25">
      <c r="E232" s="31" t="s">
        <v>722</v>
      </c>
      <c r="F232" t="s">
        <v>723</v>
      </c>
    </row>
    <row r="233" spans="5:6" x14ac:dyDescent="0.25">
      <c r="E233" s="31" t="s">
        <v>724</v>
      </c>
      <c r="F233" t="s">
        <v>725</v>
      </c>
    </row>
    <row r="234" spans="5:6" x14ac:dyDescent="0.25">
      <c r="E234" s="31" t="s">
        <v>726</v>
      </c>
      <c r="F234" t="s">
        <v>727</v>
      </c>
    </row>
    <row r="235" spans="5:6" x14ac:dyDescent="0.25">
      <c r="E235" s="31" t="s">
        <v>728</v>
      </c>
      <c r="F235" t="s">
        <v>729</v>
      </c>
    </row>
    <row r="236" spans="5:6" x14ac:dyDescent="0.25">
      <c r="E236" s="31" t="s">
        <v>730</v>
      </c>
      <c r="F236" t="s">
        <v>731</v>
      </c>
    </row>
    <row r="237" spans="5:6" x14ac:dyDescent="0.25">
      <c r="E237" s="31" t="s">
        <v>732</v>
      </c>
      <c r="F237" t="s">
        <v>733</v>
      </c>
    </row>
    <row r="238" spans="5:6" x14ac:dyDescent="0.25">
      <c r="E238" s="31" t="s">
        <v>734</v>
      </c>
      <c r="F238" t="s">
        <v>735</v>
      </c>
    </row>
    <row r="239" spans="5:6" x14ac:dyDescent="0.25">
      <c r="E239" s="31" t="s">
        <v>736</v>
      </c>
      <c r="F239" t="s">
        <v>737</v>
      </c>
    </row>
    <row r="240" spans="5:6" x14ac:dyDescent="0.25">
      <c r="E240" s="31" t="s">
        <v>738</v>
      </c>
      <c r="F240" t="s">
        <v>739</v>
      </c>
    </row>
    <row r="241" spans="5:6" x14ac:dyDescent="0.25">
      <c r="E241" s="31" t="s">
        <v>740</v>
      </c>
      <c r="F241" t="s">
        <v>741</v>
      </c>
    </row>
    <row r="242" spans="5:6" x14ac:dyDescent="0.25">
      <c r="E242" s="31" t="s">
        <v>742</v>
      </c>
      <c r="F242" t="s">
        <v>743</v>
      </c>
    </row>
    <row r="243" spans="5:6" x14ac:dyDescent="0.25">
      <c r="E243" s="31" t="s">
        <v>744</v>
      </c>
      <c r="F243" t="s">
        <v>745</v>
      </c>
    </row>
    <row r="244" spans="5:6" x14ac:dyDescent="0.25">
      <c r="E244" s="31" t="s">
        <v>746</v>
      </c>
      <c r="F244" t="s">
        <v>747</v>
      </c>
    </row>
    <row r="245" spans="5:6" x14ac:dyDescent="0.25">
      <c r="E245" s="31" t="s">
        <v>748</v>
      </c>
      <c r="F245" t="s">
        <v>749</v>
      </c>
    </row>
    <row r="246" spans="5:6" x14ac:dyDescent="0.25">
      <c r="E246" s="31" t="s">
        <v>750</v>
      </c>
      <c r="F246" t="s">
        <v>751</v>
      </c>
    </row>
    <row r="247" spans="5:6" x14ac:dyDescent="0.25">
      <c r="E247" s="31" t="s">
        <v>752</v>
      </c>
      <c r="F247" t="s">
        <v>753</v>
      </c>
    </row>
    <row r="248" spans="5:6" x14ac:dyDescent="0.25">
      <c r="E248" s="31" t="s">
        <v>754</v>
      </c>
      <c r="F248" t="s">
        <v>755</v>
      </c>
    </row>
    <row r="249" spans="5:6" x14ac:dyDescent="0.25">
      <c r="E249" s="31" t="s">
        <v>756</v>
      </c>
      <c r="F249" t="s">
        <v>757</v>
      </c>
    </row>
    <row r="250" spans="5:6" x14ac:dyDescent="0.25">
      <c r="E250" s="31" t="s">
        <v>758</v>
      </c>
      <c r="F250" t="s">
        <v>759</v>
      </c>
    </row>
    <row r="251" spans="5:6" x14ac:dyDescent="0.25">
      <c r="E251" s="31" t="s">
        <v>760</v>
      </c>
      <c r="F251" t="s">
        <v>761</v>
      </c>
    </row>
    <row r="252" spans="5:6" x14ac:dyDescent="0.25">
      <c r="E252" s="31" t="s">
        <v>762</v>
      </c>
      <c r="F252" t="s">
        <v>763</v>
      </c>
    </row>
    <row r="253" spans="5:6" x14ac:dyDescent="0.25">
      <c r="E253" s="31" t="s">
        <v>764</v>
      </c>
      <c r="F253" t="s">
        <v>765</v>
      </c>
    </row>
    <row r="254" spans="5:6" x14ac:dyDescent="0.25">
      <c r="E254" s="31" t="s">
        <v>766</v>
      </c>
      <c r="F254" t="s">
        <v>767</v>
      </c>
    </row>
    <row r="255" spans="5:6" x14ac:dyDescent="0.25">
      <c r="E255" s="31" t="s">
        <v>768</v>
      </c>
      <c r="F255" t="s">
        <v>769</v>
      </c>
    </row>
    <row r="256" spans="5:6" x14ac:dyDescent="0.25">
      <c r="E256" s="31" t="s">
        <v>770</v>
      </c>
      <c r="F256" t="s">
        <v>771</v>
      </c>
    </row>
    <row r="257" spans="5:6" x14ac:dyDescent="0.25">
      <c r="E257" s="31" t="s">
        <v>772</v>
      </c>
      <c r="F257" t="s">
        <v>773</v>
      </c>
    </row>
    <row r="258" spans="5:6" x14ac:dyDescent="0.25">
      <c r="E258" s="31" t="s">
        <v>774</v>
      </c>
      <c r="F258" t="s">
        <v>775</v>
      </c>
    </row>
    <row r="259" spans="5:6" x14ac:dyDescent="0.25">
      <c r="E259" s="31" t="s">
        <v>776</v>
      </c>
      <c r="F259" t="s">
        <v>777</v>
      </c>
    </row>
    <row r="260" spans="5:6" x14ac:dyDescent="0.25">
      <c r="E260" s="31" t="s">
        <v>778</v>
      </c>
      <c r="F260" t="s">
        <v>779</v>
      </c>
    </row>
    <row r="261" spans="5:6" x14ac:dyDescent="0.25">
      <c r="E261" s="31" t="s">
        <v>780</v>
      </c>
      <c r="F261" t="s">
        <v>781</v>
      </c>
    </row>
    <row r="262" spans="5:6" x14ac:dyDescent="0.25">
      <c r="E262" s="31" t="s">
        <v>782</v>
      </c>
      <c r="F262" t="s">
        <v>783</v>
      </c>
    </row>
    <row r="263" spans="5:6" x14ac:dyDescent="0.25">
      <c r="E263" s="31" t="s">
        <v>784</v>
      </c>
      <c r="F263" t="s">
        <v>785</v>
      </c>
    </row>
    <row r="264" spans="5:6" x14ac:dyDescent="0.25">
      <c r="E264" s="31" t="s">
        <v>786</v>
      </c>
      <c r="F264" t="s">
        <v>787</v>
      </c>
    </row>
    <row r="265" spans="5:6" x14ac:dyDescent="0.25">
      <c r="E265" s="31" t="s">
        <v>788</v>
      </c>
      <c r="F265" t="s">
        <v>789</v>
      </c>
    </row>
    <row r="266" spans="5:6" x14ac:dyDescent="0.25">
      <c r="E266" s="31" t="s">
        <v>790</v>
      </c>
      <c r="F266" t="s">
        <v>791</v>
      </c>
    </row>
    <row r="267" spans="5:6" x14ac:dyDescent="0.25">
      <c r="E267" s="31" t="s">
        <v>792</v>
      </c>
      <c r="F267" t="s">
        <v>793</v>
      </c>
    </row>
    <row r="268" spans="5:6" x14ac:dyDescent="0.25">
      <c r="E268" s="31" t="s">
        <v>794</v>
      </c>
      <c r="F268" t="s">
        <v>795</v>
      </c>
    </row>
    <row r="269" spans="5:6" x14ac:dyDescent="0.25">
      <c r="E269" s="31" t="s">
        <v>796</v>
      </c>
      <c r="F269" t="s">
        <v>797</v>
      </c>
    </row>
    <row r="270" spans="5:6" x14ac:dyDescent="0.25">
      <c r="E270" s="31" t="s">
        <v>798</v>
      </c>
      <c r="F270" t="s">
        <v>799</v>
      </c>
    </row>
    <row r="271" spans="5:6" x14ac:dyDescent="0.25">
      <c r="E271" s="31" t="s">
        <v>800</v>
      </c>
      <c r="F271" t="s">
        <v>801</v>
      </c>
    </row>
    <row r="272" spans="5:6" x14ac:dyDescent="0.25">
      <c r="E272" s="31" t="s">
        <v>802</v>
      </c>
      <c r="F272" t="s">
        <v>803</v>
      </c>
    </row>
    <row r="273" spans="5:6" x14ac:dyDescent="0.25">
      <c r="E273" s="31" t="s">
        <v>804</v>
      </c>
      <c r="F273" t="s">
        <v>805</v>
      </c>
    </row>
    <row r="274" spans="5:6" x14ac:dyDescent="0.25">
      <c r="E274" s="31" t="s">
        <v>806</v>
      </c>
      <c r="F274" t="s">
        <v>807</v>
      </c>
    </row>
    <row r="275" spans="5:6" x14ac:dyDescent="0.25">
      <c r="E275" s="31" t="s">
        <v>808</v>
      </c>
      <c r="F275" t="s">
        <v>809</v>
      </c>
    </row>
    <row r="276" spans="5:6" x14ac:dyDescent="0.25">
      <c r="E276" s="31" t="s">
        <v>810</v>
      </c>
      <c r="F276" t="s">
        <v>811</v>
      </c>
    </row>
    <row r="277" spans="5:6" x14ac:dyDescent="0.25">
      <c r="E277" s="31" t="s">
        <v>812</v>
      </c>
      <c r="F277" t="s">
        <v>813</v>
      </c>
    </row>
    <row r="278" spans="5:6" x14ac:dyDescent="0.25">
      <c r="E278" s="31" t="s">
        <v>814</v>
      </c>
      <c r="F278" t="s">
        <v>815</v>
      </c>
    </row>
    <row r="279" spans="5:6" x14ac:dyDescent="0.25">
      <c r="E279" s="31" t="s">
        <v>816</v>
      </c>
      <c r="F279" t="s">
        <v>817</v>
      </c>
    </row>
    <row r="280" spans="5:6" x14ac:dyDescent="0.25">
      <c r="E280" s="31" t="s">
        <v>818</v>
      </c>
      <c r="F280" t="s">
        <v>819</v>
      </c>
    </row>
    <row r="281" spans="5:6" x14ac:dyDescent="0.25">
      <c r="E281" s="31" t="s">
        <v>820</v>
      </c>
      <c r="F281" t="s">
        <v>821</v>
      </c>
    </row>
    <row r="282" spans="5:6" x14ac:dyDescent="0.25">
      <c r="E282" s="31" t="s">
        <v>822</v>
      </c>
      <c r="F282" t="s">
        <v>823</v>
      </c>
    </row>
    <row r="283" spans="5:6" x14ac:dyDescent="0.25">
      <c r="E283" s="31" t="s">
        <v>824</v>
      </c>
      <c r="F283" t="s">
        <v>825</v>
      </c>
    </row>
    <row r="284" spans="5:6" x14ac:dyDescent="0.25">
      <c r="E284" s="31" t="s">
        <v>826</v>
      </c>
      <c r="F284" t="s">
        <v>827</v>
      </c>
    </row>
    <row r="285" spans="5:6" x14ac:dyDescent="0.25">
      <c r="E285" s="31" t="s">
        <v>828</v>
      </c>
      <c r="F285" t="s">
        <v>829</v>
      </c>
    </row>
    <row r="286" spans="5:6" x14ac:dyDescent="0.25">
      <c r="E286" s="31" t="s">
        <v>830</v>
      </c>
      <c r="F286" t="s">
        <v>831</v>
      </c>
    </row>
    <row r="287" spans="5:6" x14ac:dyDescent="0.25">
      <c r="E287" s="31" t="s">
        <v>832</v>
      </c>
      <c r="F287" t="s">
        <v>833</v>
      </c>
    </row>
    <row r="288" spans="5:6" x14ac:dyDescent="0.25">
      <c r="E288" s="31" t="s">
        <v>834</v>
      </c>
      <c r="F288" t="s">
        <v>835</v>
      </c>
    </row>
    <row r="289" spans="5:6" x14ac:dyDescent="0.25">
      <c r="E289" s="31" t="s">
        <v>836</v>
      </c>
      <c r="F289" t="s">
        <v>837</v>
      </c>
    </row>
    <row r="290" spans="5:6" x14ac:dyDescent="0.25">
      <c r="E290" s="31" t="s">
        <v>838</v>
      </c>
      <c r="F290" t="s">
        <v>839</v>
      </c>
    </row>
    <row r="291" spans="5:6" x14ac:dyDescent="0.25">
      <c r="E291" s="31" t="s">
        <v>840</v>
      </c>
      <c r="F291" t="s">
        <v>841</v>
      </c>
    </row>
    <row r="292" spans="5:6" x14ac:dyDescent="0.25">
      <c r="E292" s="31" t="s">
        <v>842</v>
      </c>
      <c r="F292" t="s">
        <v>843</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0A79191302324F9146BD31B0498758" ma:contentTypeVersion="11" ma:contentTypeDescription="Create a new document." ma:contentTypeScope="" ma:versionID="79c4e37ecb9dbadce3fa3d8d48ee0274">
  <xsd:schema xmlns:xsd="http://www.w3.org/2001/XMLSchema" xmlns:xs="http://www.w3.org/2001/XMLSchema" xmlns:p="http://schemas.microsoft.com/office/2006/metadata/properties" xmlns:ns2="a5c825f6-757b-46ac-9705-2d52503b9c2f" xmlns:ns3="0bb04f6f-b701-4ca5-a95f-d8504cb0525d" targetNamespace="http://schemas.microsoft.com/office/2006/metadata/properties" ma:root="true" ma:fieldsID="dfda2f687bc7831ca5cdf4a1b1d620eb" ns2:_="" ns3:_="">
    <xsd:import namespace="a5c825f6-757b-46ac-9705-2d52503b9c2f"/>
    <xsd:import namespace="0bb04f6f-b701-4ca5-a95f-d8504cb052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825f6-757b-46ac-9705-2d52503b9c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8ad36df-0441-4695-a459-2d9516c8dfe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b04f6f-b701-4ca5-a95f-d8504cb0525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aebcb10-5e31-4fd6-af86-7f5c760c091d}" ma:internalName="TaxCatchAll" ma:showField="CatchAllData" ma:web="0bb04f6f-b701-4ca5-a95f-d8504cb052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c825f6-757b-46ac-9705-2d52503b9c2f">
      <Terms xmlns="http://schemas.microsoft.com/office/infopath/2007/PartnerControls"/>
    </lcf76f155ced4ddcb4097134ff3c332f>
    <TaxCatchAll xmlns="0bb04f6f-b701-4ca5-a95f-d8504cb0525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B4F631-8DFB-4CEF-BD93-12FBA1045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c825f6-757b-46ac-9705-2d52503b9c2f"/>
    <ds:schemaRef ds:uri="0bb04f6f-b701-4ca5-a95f-d8504cb05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64C71D-5462-45FB-854A-1249ABC51561}">
  <ds:schemaRefs>
    <ds:schemaRef ds:uri="http://purl.org/dc/elements/1.1/"/>
    <ds:schemaRef ds:uri="http://schemas.microsoft.com/office/2006/metadata/properties"/>
    <ds:schemaRef ds:uri="0bb04f6f-b701-4ca5-a95f-d8504cb0525d"/>
    <ds:schemaRef ds:uri="http://purl.org/dc/terms/"/>
    <ds:schemaRef ds:uri="a5c825f6-757b-46ac-9705-2d52503b9c2f"/>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2BC146E-EA0C-40EE-89C7-194EBAC28D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Försättsflik-version</vt:lpstr>
      <vt:lpstr>Flikbeskrivning</vt:lpstr>
      <vt:lpstr>Förklaringar_Provplatser</vt:lpstr>
      <vt:lpstr>Exempel</vt:lpstr>
      <vt:lpstr>Provplatser</vt:lpstr>
      <vt:lpstr>Kontroller</vt:lpstr>
      <vt:lpstr>kodlista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Jakob Nisell</dc:creator>
  <cp:keywords/>
  <dc:description/>
  <cp:lastModifiedBy>Jakob Nisell</cp:lastModifiedBy>
  <cp:revision/>
  <dcterms:created xsi:type="dcterms:W3CDTF">2026-01-22T08:23:20Z</dcterms:created>
  <dcterms:modified xsi:type="dcterms:W3CDTF">2026-02-05T14:59:03Z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0x010100690A79191302324F9146BD31B0498758</vt:lpwstr>
  </property>
  <property fmtid="{D5CDD505-2E9C-101B-9397-08002B2CF9AE}" pid="3" name="MediaServiceImageTags">
    <vt:lpwstr/>
  </property>
</Properties>
</file>